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chartsheets/sheet1.xml" ContentType="application/vnd.openxmlformats-officedocument.spreadsheetml.chart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5" windowWidth="19035" windowHeight="12015" activeTab="2"/>
  </bookViews>
  <sheets>
    <sheet name="motherfucker" sheetId="1" r:id="rId1"/>
    <sheet name="Chart1" sheetId="3" r:id="rId2"/>
    <sheet name="Sheet1" sheetId="2" r:id="rId3"/>
  </sheets>
  <calcPr calcId="0"/>
</workbook>
</file>

<file path=xl/calcChain.xml><?xml version="1.0" encoding="utf-8"?>
<calcChain xmlns="http://schemas.openxmlformats.org/spreadsheetml/2006/main">
  <c r="J44" i="2"/>
  <c r="J3"/>
  <c r="J4"/>
  <c r="J5"/>
  <c r="J6"/>
  <c r="J7"/>
  <c r="J8"/>
  <c r="J9"/>
  <c r="J10"/>
  <c r="J11"/>
  <c r="J12"/>
  <c r="J13"/>
  <c r="J14"/>
  <c r="J15"/>
  <c r="J16"/>
  <c r="J17"/>
  <c r="J18"/>
  <c r="J19"/>
  <c r="J20"/>
  <c r="J21"/>
  <c r="J22"/>
  <c r="J23"/>
  <c r="J24"/>
  <c r="J25"/>
  <c r="J26"/>
  <c r="J27"/>
  <c r="J28"/>
  <c r="J29"/>
  <c r="J30"/>
  <c r="J31"/>
  <c r="J32"/>
  <c r="J33"/>
  <c r="J34"/>
  <c r="J35"/>
  <c r="J36"/>
  <c r="J37"/>
  <c r="J38"/>
  <c r="J39"/>
  <c r="J40"/>
  <c r="J41"/>
  <c r="J42"/>
  <c r="J43"/>
  <c r="J2"/>
  <c r="F3"/>
  <c r="F4"/>
  <c r="F5"/>
  <c r="F6"/>
  <c r="F7"/>
  <c r="F8"/>
  <c r="F9"/>
  <c r="F10"/>
  <c r="F11"/>
  <c r="F12"/>
  <c r="F13"/>
  <c r="F14"/>
  <c r="F15"/>
  <c r="F16"/>
  <c r="F17"/>
  <c r="F18"/>
  <c r="F19"/>
  <c r="F20"/>
  <c r="F21"/>
  <c r="F22"/>
  <c r="F23"/>
  <c r="F24"/>
  <c r="F25"/>
  <c r="F26"/>
  <c r="F27"/>
  <c r="F28"/>
  <c r="F29"/>
  <c r="F30"/>
  <c r="F31"/>
  <c r="F32"/>
  <c r="F33"/>
  <c r="F34"/>
  <c r="F35"/>
  <c r="F36"/>
  <c r="F37"/>
  <c r="F38"/>
  <c r="F39"/>
  <c r="F40"/>
  <c r="F41"/>
  <c r="F42"/>
  <c r="F43"/>
  <c r="F2"/>
  <c r="E3"/>
  <c r="H3" s="1"/>
  <c r="I3" s="1"/>
  <c r="E4"/>
  <c r="H4" s="1"/>
  <c r="I4" s="1"/>
  <c r="E5"/>
  <c r="H5" s="1"/>
  <c r="I5" s="1"/>
  <c r="E6"/>
  <c r="H6" s="1"/>
  <c r="I6" s="1"/>
  <c r="E7"/>
  <c r="H7" s="1"/>
  <c r="I7" s="1"/>
  <c r="E8"/>
  <c r="H8" s="1"/>
  <c r="I8" s="1"/>
  <c r="E9"/>
  <c r="H9" s="1"/>
  <c r="I9" s="1"/>
  <c r="E10"/>
  <c r="H10" s="1"/>
  <c r="I10" s="1"/>
  <c r="E11"/>
  <c r="H11" s="1"/>
  <c r="I11" s="1"/>
  <c r="E12"/>
  <c r="H12" s="1"/>
  <c r="I12" s="1"/>
  <c r="E13"/>
  <c r="H13" s="1"/>
  <c r="I13" s="1"/>
  <c r="E14"/>
  <c r="H14" s="1"/>
  <c r="I14" s="1"/>
  <c r="E15"/>
  <c r="H15" s="1"/>
  <c r="I15" s="1"/>
  <c r="E16"/>
  <c r="H16" s="1"/>
  <c r="I16" s="1"/>
  <c r="E17"/>
  <c r="H17" s="1"/>
  <c r="I17" s="1"/>
  <c r="E18"/>
  <c r="H18" s="1"/>
  <c r="I18" s="1"/>
  <c r="E19"/>
  <c r="H19" s="1"/>
  <c r="I19" s="1"/>
  <c r="E20"/>
  <c r="H20" s="1"/>
  <c r="I20" s="1"/>
  <c r="E21"/>
  <c r="H21" s="1"/>
  <c r="I21" s="1"/>
  <c r="E22"/>
  <c r="H22" s="1"/>
  <c r="I22" s="1"/>
  <c r="E23"/>
  <c r="H23" s="1"/>
  <c r="I23" s="1"/>
  <c r="E24"/>
  <c r="H24" s="1"/>
  <c r="I24" s="1"/>
  <c r="E25"/>
  <c r="H25" s="1"/>
  <c r="I25" s="1"/>
  <c r="E26"/>
  <c r="H26" s="1"/>
  <c r="I26" s="1"/>
  <c r="E27"/>
  <c r="H27" s="1"/>
  <c r="I27" s="1"/>
  <c r="E28"/>
  <c r="H28" s="1"/>
  <c r="I28" s="1"/>
  <c r="E29"/>
  <c r="H29" s="1"/>
  <c r="I29" s="1"/>
  <c r="E30"/>
  <c r="H30" s="1"/>
  <c r="I30" s="1"/>
  <c r="E31"/>
  <c r="H31" s="1"/>
  <c r="I31" s="1"/>
  <c r="E32"/>
  <c r="H32" s="1"/>
  <c r="I32" s="1"/>
  <c r="E33"/>
  <c r="H33" s="1"/>
  <c r="I33" s="1"/>
  <c r="E34"/>
  <c r="H34" s="1"/>
  <c r="I34" s="1"/>
  <c r="E35"/>
  <c r="H35" s="1"/>
  <c r="I35" s="1"/>
  <c r="E36"/>
  <c r="H36" s="1"/>
  <c r="I36" s="1"/>
  <c r="E37"/>
  <c r="H37" s="1"/>
  <c r="I37" s="1"/>
  <c r="E38"/>
  <c r="H38" s="1"/>
  <c r="I38" s="1"/>
  <c r="E39"/>
  <c r="H39" s="1"/>
  <c r="I39" s="1"/>
  <c r="E40"/>
  <c r="H40" s="1"/>
  <c r="I40" s="1"/>
  <c r="E41"/>
  <c r="H41" s="1"/>
  <c r="I41" s="1"/>
  <c r="E42"/>
  <c r="H42" s="1"/>
  <c r="I42" s="1"/>
  <c r="E43"/>
  <c r="H43" s="1"/>
  <c r="I43" s="1"/>
  <c r="E2"/>
  <c r="H2" s="1"/>
  <c r="I2" s="1"/>
  <c r="I44" s="1"/>
  <c r="A3"/>
  <c r="A4"/>
  <c r="A5"/>
  <c r="A6"/>
  <c r="A7"/>
  <c r="A8"/>
  <c r="A9"/>
  <c r="A10"/>
  <c r="A11"/>
  <c r="A12"/>
  <c r="A13"/>
  <c r="A14"/>
  <c r="A15"/>
  <c r="A16"/>
  <c r="A17"/>
  <c r="A18"/>
  <c r="A19"/>
  <c r="A20"/>
  <c r="A21"/>
  <c r="A22"/>
  <c r="A23"/>
  <c r="A24"/>
  <c r="A25"/>
  <c r="A26"/>
  <c r="A27"/>
  <c r="A28"/>
  <c r="A29"/>
  <c r="A30"/>
  <c r="A31"/>
  <c r="A32"/>
  <c r="A33"/>
  <c r="A34"/>
  <c r="A35"/>
  <c r="A36"/>
  <c r="A37"/>
  <c r="A38"/>
  <c r="A39"/>
  <c r="A40"/>
  <c r="A41"/>
  <c r="A42"/>
  <c r="A43"/>
  <c r="A2"/>
  <c r="H44" l="1"/>
</calcChain>
</file>

<file path=xl/sharedStrings.xml><?xml version="1.0" encoding="utf-8"?>
<sst xmlns="http://schemas.openxmlformats.org/spreadsheetml/2006/main" count="114" uniqueCount="50">
  <si>
    <t>QFLR5</t>
  </si>
  <si>
    <t>v0.04</t>
  </si>
  <si>
    <t>Beta</t>
  </si>
  <si>
    <t>whole</t>
  </si>
  <si>
    <t>damn</t>
  </si>
  <si>
    <t>thing</t>
  </si>
  <si>
    <t>scaled</t>
  </si>
  <si>
    <t>T2-9.000</t>
  </si>
  <si>
    <t>lb-VLM2-</t>
  </si>
  <si>
    <t>0.00ft</t>
  </si>
  <si>
    <t>QInf</t>
  </si>
  <si>
    <t>=</t>
  </si>
  <si>
    <t>ft/s</t>
  </si>
  <si>
    <t>Alpha</t>
  </si>
  <si>
    <t>Cl</t>
  </si>
  <si>
    <t>Cy</t>
  </si>
  <si>
    <t>Cd</t>
  </si>
  <si>
    <t>ICd</t>
  </si>
  <si>
    <t>PCd</t>
  </si>
  <si>
    <t>GCm</t>
  </si>
  <si>
    <t>GRm</t>
  </si>
  <si>
    <t>IYm</t>
  </si>
  <si>
    <t>PYm</t>
  </si>
  <si>
    <t>XCP</t>
  </si>
  <si>
    <t>YCP</t>
  </si>
  <si>
    <t>Bend.</t>
  </si>
  <si>
    <t>Main</t>
  </si>
  <si>
    <t>Wing</t>
  </si>
  <si>
    <t>Data</t>
  </si>
  <si>
    <t>y-span</t>
  </si>
  <si>
    <t>Chord</t>
  </si>
  <si>
    <t>Ai</t>
  </si>
  <si>
    <t>CmGeom</t>
  </si>
  <si>
    <t>CmAirf</t>
  </si>
  <si>
    <t>XTrtop</t>
  </si>
  <si>
    <t>XTrBot</t>
  </si>
  <si>
    <t>BM</t>
  </si>
  <si>
    <t>Cp</t>
  </si>
  <si>
    <t>Coefficients</t>
  </si>
  <si>
    <t>Panel</t>
  </si>
  <si>
    <t>CtrlPt.x</t>
  </si>
  <si>
    <t>CtrlPt.y</t>
  </si>
  <si>
    <t>CtrlPt.z</t>
  </si>
  <si>
    <t>Strip</t>
  </si>
  <si>
    <t>Total L</t>
  </si>
  <si>
    <t>span</t>
  </si>
  <si>
    <t>L (Newtons)</t>
  </si>
  <si>
    <t>Chord (m)</t>
  </si>
  <si>
    <t>Chord(ft)</t>
  </si>
  <si>
    <t>L (lbs/ft)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</si>
</sst>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11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2.xml"/><Relationship Id="rId7" Type="http://schemas.openxmlformats.org/officeDocument/2006/relationships/calcChain" Target="calcChain.xml"/><Relationship Id="rId2" Type="http://schemas.openxmlformats.org/officeDocument/2006/relationships/chartsheet" Target="chartsheets/sheet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/>
      <c:scatterChart>
        <c:scatterStyle val="lineMarker"/>
        <c:ser>
          <c:idx val="0"/>
          <c:order val="0"/>
          <c:spPr>
            <a:ln w="28575">
              <a:noFill/>
            </a:ln>
          </c:spPr>
          <c:trendline>
            <c:trendlineType val="poly"/>
            <c:order val="6"/>
            <c:dispEq val="1"/>
            <c:trendlineLbl>
              <c:layout>
                <c:manualLayout>
                  <c:x val="0.30928830641812777"/>
                  <c:y val="-0.35883622042414343"/>
                </c:manualLayout>
              </c:layout>
              <c:numFmt formatCode="General" sourceLinked="0"/>
            </c:trendlineLbl>
          </c:trendline>
          <c:xVal>
            <c:numRef>
              <c:f>Sheet1!$A$23:$A$43</c:f>
              <c:numCache>
                <c:formatCode>General</c:formatCode>
                <c:ptCount val="21"/>
                <c:pt idx="0">
                  <c:v>0.224</c:v>
                </c:pt>
                <c:pt idx="1">
                  <c:v>0.57400000000000007</c:v>
                </c:pt>
                <c:pt idx="2">
                  <c:v>1.4280000000000002</c:v>
                </c:pt>
                <c:pt idx="3">
                  <c:v>2.7439999999999998</c:v>
                </c:pt>
                <c:pt idx="4">
                  <c:v>4.0179999999999998</c:v>
                </c:pt>
                <c:pt idx="5">
                  <c:v>5.2640000000000002</c:v>
                </c:pt>
                <c:pt idx="6">
                  <c:v>6.4820000000000002</c:v>
                </c:pt>
                <c:pt idx="7">
                  <c:v>7.7</c:v>
                </c:pt>
                <c:pt idx="8">
                  <c:v>8.9039999999999999</c:v>
                </c:pt>
                <c:pt idx="9">
                  <c:v>9.6319999999999997</c:v>
                </c:pt>
                <c:pt idx="10">
                  <c:v>9.8699999999999992</c:v>
                </c:pt>
                <c:pt idx="11">
                  <c:v>10.108000000000001</c:v>
                </c:pt>
                <c:pt idx="12">
                  <c:v>10.345999999999998</c:v>
                </c:pt>
                <c:pt idx="13">
                  <c:v>10.584</c:v>
                </c:pt>
                <c:pt idx="14">
                  <c:v>10.821999999999999</c:v>
                </c:pt>
                <c:pt idx="15">
                  <c:v>11.06</c:v>
                </c:pt>
                <c:pt idx="16">
                  <c:v>11.297999999999998</c:v>
                </c:pt>
                <c:pt idx="17">
                  <c:v>12.655999999999999</c:v>
                </c:pt>
                <c:pt idx="18">
                  <c:v>15.134</c:v>
                </c:pt>
                <c:pt idx="19">
                  <c:v>17.611999999999998</c:v>
                </c:pt>
                <c:pt idx="20">
                  <c:v>20.09</c:v>
                </c:pt>
              </c:numCache>
            </c:numRef>
          </c:xVal>
          <c:yVal>
            <c:numRef>
              <c:f>Sheet1!$I$23:$I$43</c:f>
              <c:numCache>
                <c:formatCode>General</c:formatCode>
                <c:ptCount val="21"/>
                <c:pt idx="0">
                  <c:v>1829.4546848559855</c:v>
                </c:pt>
                <c:pt idx="1">
                  <c:v>1889.6867726942928</c:v>
                </c:pt>
                <c:pt idx="2">
                  <c:v>2057.3252711976702</c:v>
                </c:pt>
                <c:pt idx="3">
                  <c:v>3135.0155889484331</c:v>
                </c:pt>
                <c:pt idx="4">
                  <c:v>5010.2127556900268</c:v>
                </c:pt>
                <c:pt idx="5">
                  <c:v>6389.7212943799386</c:v>
                </c:pt>
                <c:pt idx="6">
                  <c:v>6676.9978559084248</c:v>
                </c:pt>
                <c:pt idx="7">
                  <c:v>6555.401416380977</c:v>
                </c:pt>
                <c:pt idx="8">
                  <c:v>6198.9057914382938</c:v>
                </c:pt>
                <c:pt idx="9">
                  <c:v>5949.0975382024963</c:v>
                </c:pt>
                <c:pt idx="10">
                  <c:v>5823.4306800865725</c:v>
                </c:pt>
                <c:pt idx="11">
                  <c:v>5696.8534258703685</c:v>
                </c:pt>
                <c:pt idx="12">
                  <c:v>5579.403091468399</c:v>
                </c:pt>
                <c:pt idx="13">
                  <c:v>5458.8914810668148</c:v>
                </c:pt>
                <c:pt idx="14">
                  <c:v>5323.9394188198576</c:v>
                </c:pt>
                <c:pt idx="15">
                  <c:v>5192.6111740230117</c:v>
                </c:pt>
                <c:pt idx="16">
                  <c:v>5046.7412023887473</c:v>
                </c:pt>
                <c:pt idx="17">
                  <c:v>4945.1894234959436</c:v>
                </c:pt>
                <c:pt idx="18">
                  <c:v>4676.3858385627409</c:v>
                </c:pt>
                <c:pt idx="19">
                  <c:v>4161.8775929476578</c:v>
                </c:pt>
                <c:pt idx="20">
                  <c:v>3288.787302472173</c:v>
                </c:pt>
              </c:numCache>
            </c:numRef>
          </c:yVal>
        </c:ser>
        <c:axId val="86102016"/>
        <c:axId val="86103552"/>
      </c:scatterChart>
      <c:valAx>
        <c:axId val="86102016"/>
        <c:scaling>
          <c:orientation val="minMax"/>
        </c:scaling>
        <c:axPos val="b"/>
        <c:numFmt formatCode="General" sourceLinked="1"/>
        <c:tickLblPos val="nextTo"/>
        <c:crossAx val="86103552"/>
        <c:crosses val="autoZero"/>
        <c:crossBetween val="midCat"/>
      </c:valAx>
      <c:valAx>
        <c:axId val="86103552"/>
        <c:scaling>
          <c:orientation val="minMax"/>
        </c:scaling>
        <c:axPos val="l"/>
        <c:majorGridlines/>
        <c:numFmt formatCode="General" sourceLinked="1"/>
        <c:tickLblPos val="nextTo"/>
        <c:crossAx val="86102016"/>
        <c:crosses val="autoZero"/>
        <c:crossBetween val="midCat"/>
      </c:valAx>
    </c:plotArea>
    <c:legend>
      <c:legendPos val="r"/>
      <c:layout/>
    </c:legend>
    <c:plotVisOnly val="1"/>
  </c:chart>
</c:chartSpace>
</file>

<file path=xl/chart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17" workbookViewId="0" zoomToFit="1"/>
  </sheetViews>
  <pageMargins left="0.7" right="0.7" top="0.75" bottom="0.75" header="0.3" footer="0.3"/>
  <pageSetup orientation="landscape" r:id="rId1"/>
  <drawing r:id="rId2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70192" cy="629301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568"/>
  <sheetViews>
    <sheetView topLeftCell="A7" workbookViewId="0">
      <selection activeCell="B18" sqref="B18:M60"/>
    </sheetView>
  </sheetViews>
  <sheetFormatPr defaultRowHeight="15"/>
  <sheetData>
    <row r="1" spans="1:9">
      <c r="A1" t="s">
        <v>0</v>
      </c>
      <c r="B1" t="s">
        <v>1</v>
      </c>
      <c r="C1" t="s">
        <v>2</v>
      </c>
    </row>
    <row r="3" spans="1:9">
      <c r="A3" t="s">
        <v>3</v>
      </c>
      <c r="B3" t="s">
        <v>4</v>
      </c>
      <c r="C3" t="s">
        <v>5</v>
      </c>
      <c r="D3" t="s">
        <v>6</v>
      </c>
    </row>
    <row r="4" spans="1:9">
      <c r="A4" t="s">
        <v>7</v>
      </c>
      <c r="B4" t="s">
        <v>8</v>
      </c>
      <c r="C4" t="s">
        <v>9</v>
      </c>
    </row>
    <row r="5" spans="1:9">
      <c r="A5" t="s">
        <v>10</v>
      </c>
      <c r="B5" t="s">
        <v>11</v>
      </c>
      <c r="C5">
        <v>409.02730000000003</v>
      </c>
      <c r="D5" t="s">
        <v>12</v>
      </c>
    </row>
    <row r="6" spans="1:9">
      <c r="A6" t="s">
        <v>13</v>
      </c>
      <c r="B6" t="s">
        <v>11</v>
      </c>
      <c r="C6">
        <v>0</v>
      </c>
    </row>
    <row r="7" spans="1:9">
      <c r="A7" t="s">
        <v>14</v>
      </c>
      <c r="B7" t="s">
        <v>11</v>
      </c>
      <c r="C7">
        <v>0.1678</v>
      </c>
    </row>
    <row r="8" spans="1:9">
      <c r="A8" t="s">
        <v>15</v>
      </c>
      <c r="B8" t="s">
        <v>11</v>
      </c>
      <c r="C8">
        <v>0</v>
      </c>
    </row>
    <row r="9" spans="1:9">
      <c r="A9" t="s">
        <v>16</v>
      </c>
      <c r="B9" t="s">
        <v>11</v>
      </c>
      <c r="C9">
        <v>1.72E-2</v>
      </c>
      <c r="D9" t="s">
        <v>17</v>
      </c>
      <c r="E9" t="s">
        <v>11</v>
      </c>
      <c r="F9">
        <v>3.7000000000000002E-3</v>
      </c>
      <c r="G9" t="s">
        <v>18</v>
      </c>
      <c r="H9" t="s">
        <v>11</v>
      </c>
      <c r="I9">
        <v>1.35E-2</v>
      </c>
    </row>
    <row r="10" spans="1:9">
      <c r="A10" t="s">
        <v>19</v>
      </c>
      <c r="B10" t="s">
        <v>11</v>
      </c>
      <c r="C10">
        <v>-0.24590000000000001</v>
      </c>
    </row>
    <row r="11" spans="1:9">
      <c r="A11" t="s">
        <v>20</v>
      </c>
      <c r="B11" t="s">
        <v>11</v>
      </c>
      <c r="C11">
        <v>0</v>
      </c>
    </row>
    <row r="12" spans="1:9">
      <c r="A12" t="s">
        <v>21</v>
      </c>
      <c r="B12" t="s">
        <v>11</v>
      </c>
      <c r="C12">
        <v>0</v>
      </c>
      <c r="D12" t="s">
        <v>22</v>
      </c>
      <c r="E12" t="s">
        <v>11</v>
      </c>
      <c r="F12">
        <v>0</v>
      </c>
    </row>
    <row r="13" spans="1:9">
      <c r="A13" t="s">
        <v>23</v>
      </c>
      <c r="B13" t="s">
        <v>11</v>
      </c>
      <c r="C13">
        <v>0.17519999999999999</v>
      </c>
      <c r="D13" t="s">
        <v>24</v>
      </c>
      <c r="E13" t="s">
        <v>11</v>
      </c>
      <c r="F13">
        <v>0</v>
      </c>
    </row>
    <row r="14" spans="1:9">
      <c r="A14" t="s">
        <v>25</v>
      </c>
      <c r="B14" t="s">
        <v>11</v>
      </c>
      <c r="C14">
        <v>1.4921</v>
      </c>
    </row>
    <row r="16" spans="1:9">
      <c r="A16" t="s">
        <v>26</v>
      </c>
      <c r="B16" t="s">
        <v>27</v>
      </c>
      <c r="C16" t="s">
        <v>28</v>
      </c>
    </row>
    <row r="18" spans="2:13">
      <c r="B18" t="s">
        <v>29</v>
      </c>
      <c r="C18" t="s">
        <v>30</v>
      </c>
      <c r="D18" t="s">
        <v>31</v>
      </c>
      <c r="E18" t="s">
        <v>14</v>
      </c>
      <c r="F18" t="s">
        <v>18</v>
      </c>
      <c r="G18" t="s">
        <v>17</v>
      </c>
      <c r="H18" t="s">
        <v>32</v>
      </c>
      <c r="I18" t="s">
        <v>33</v>
      </c>
      <c r="J18" t="s">
        <v>34</v>
      </c>
      <c r="K18" t="s">
        <v>35</v>
      </c>
      <c r="L18" t="s">
        <v>23</v>
      </c>
      <c r="M18" t="s">
        <v>36</v>
      </c>
    </row>
    <row r="19" spans="2:13">
      <c r="B19">
        <v>-0.14349999999999999</v>
      </c>
      <c r="C19">
        <v>2.7400000000000001E-2</v>
      </c>
      <c r="D19">
        <v>-9.9000000000000005E-2</v>
      </c>
      <c r="E19">
        <v>0.35602699999999998</v>
      </c>
      <c r="F19">
        <v>2.2439000000000001E-2</v>
      </c>
      <c r="G19">
        <v>1.1035E-2</v>
      </c>
      <c r="H19">
        <v>-2.6268069999999999</v>
      </c>
      <c r="I19">
        <v>-0.10925</v>
      </c>
      <c r="J19">
        <v>0.88790000000000002</v>
      </c>
      <c r="K19">
        <v>0.7369</v>
      </c>
      <c r="L19">
        <v>0.55689999999999995</v>
      </c>
      <c r="M19">
        <v>0</v>
      </c>
    </row>
    <row r="20" spans="2:13">
      <c r="B20">
        <v>-0.1258</v>
      </c>
      <c r="C20">
        <v>3.3500000000000002E-2</v>
      </c>
      <c r="D20">
        <v>-0.10199999999999999</v>
      </c>
      <c r="E20">
        <v>0.368504</v>
      </c>
      <c r="F20">
        <v>1.9446999999999999E-2</v>
      </c>
      <c r="G20">
        <v>7.2579999999999997E-3</v>
      </c>
      <c r="H20">
        <v>-2.0902880000000001</v>
      </c>
      <c r="I20">
        <v>-0.11557099999999999</v>
      </c>
      <c r="J20">
        <v>0.7903</v>
      </c>
      <c r="K20">
        <v>0.70899999999999996</v>
      </c>
      <c r="L20">
        <v>0.56369999999999998</v>
      </c>
      <c r="M20">
        <v>2.93E-2</v>
      </c>
    </row>
    <row r="21" spans="2:13">
      <c r="B21">
        <v>-0.1081</v>
      </c>
      <c r="C21">
        <v>3.9600000000000003E-2</v>
      </c>
      <c r="D21">
        <v>-0.17799999999999999</v>
      </c>
      <c r="E21">
        <v>0.35027799999999998</v>
      </c>
      <c r="F21">
        <v>1.9029000000000001E-2</v>
      </c>
      <c r="G21">
        <v>5.7920000000000003E-3</v>
      </c>
      <c r="H21">
        <v>-1.5795859999999999</v>
      </c>
      <c r="I21">
        <v>-0.11793099999999999</v>
      </c>
      <c r="J21">
        <v>0.1739</v>
      </c>
      <c r="K21">
        <v>0.69410000000000005</v>
      </c>
      <c r="L21">
        <v>0.5867</v>
      </c>
      <c r="M21">
        <v>9.5699999999999993E-2</v>
      </c>
    </row>
    <row r="22" spans="2:13">
      <c r="B22">
        <v>-9.0399999999999994E-2</v>
      </c>
      <c r="C22">
        <v>4.5699999999999998E-2</v>
      </c>
      <c r="D22">
        <v>2.5000000000000001E-2</v>
      </c>
      <c r="E22">
        <v>0.32096999999999998</v>
      </c>
      <c r="F22">
        <v>1.6752E-2</v>
      </c>
      <c r="G22">
        <v>3.3479999999999998E-3</v>
      </c>
      <c r="H22">
        <v>-1.180849</v>
      </c>
      <c r="I22">
        <v>-0.12074699999999999</v>
      </c>
      <c r="J22">
        <v>0.59189999999999998</v>
      </c>
      <c r="K22">
        <v>0.68189999999999995</v>
      </c>
      <c r="L22">
        <v>0.62629999999999997</v>
      </c>
      <c r="M22">
        <v>0.20369999999999999</v>
      </c>
    </row>
    <row r="23" spans="2:13">
      <c r="B23">
        <v>-8.0699999999999994E-2</v>
      </c>
      <c r="C23">
        <v>0.05</v>
      </c>
      <c r="D23">
        <v>-0.32200000000000001</v>
      </c>
      <c r="E23">
        <v>0.29939100000000002</v>
      </c>
      <c r="F23">
        <v>1.4833000000000001E-2</v>
      </c>
      <c r="G23">
        <v>-1.7520000000000001E-3</v>
      </c>
      <c r="H23">
        <v>-0.98120200000000002</v>
      </c>
      <c r="I23">
        <v>-0.122075</v>
      </c>
      <c r="J23">
        <v>0.92379999999999995</v>
      </c>
      <c r="K23">
        <v>0.67300000000000004</v>
      </c>
      <c r="L23">
        <v>0.65669999999999995</v>
      </c>
      <c r="M23">
        <v>0.28699999999999998</v>
      </c>
    </row>
    <row r="24" spans="2:13">
      <c r="B24">
        <v>-7.9000000000000001E-2</v>
      </c>
      <c r="C24">
        <v>5.2600000000000001E-2</v>
      </c>
      <c r="D24">
        <v>-1.0029999999999999</v>
      </c>
      <c r="E24">
        <v>0.29281800000000002</v>
      </c>
      <c r="F24">
        <v>1.4022E-2</v>
      </c>
      <c r="G24">
        <v>1.5319999999999999E-3</v>
      </c>
      <c r="H24">
        <v>-0.916327</v>
      </c>
      <c r="I24">
        <v>-0.123802</v>
      </c>
      <c r="J24">
        <v>0.92549999999999999</v>
      </c>
      <c r="K24">
        <v>0.66820000000000002</v>
      </c>
      <c r="L24">
        <v>0.67159999999999997</v>
      </c>
      <c r="M24">
        <v>0.30199999999999999</v>
      </c>
    </row>
    <row r="25" spans="2:13">
      <c r="B25">
        <v>-7.7299999999999994E-2</v>
      </c>
      <c r="C25">
        <v>5.5100000000000003E-2</v>
      </c>
      <c r="D25">
        <v>-1.345</v>
      </c>
      <c r="E25">
        <v>0.28660200000000002</v>
      </c>
      <c r="F25">
        <v>1.3225000000000001E-2</v>
      </c>
      <c r="G25">
        <v>3.0980000000000001E-3</v>
      </c>
      <c r="H25">
        <v>-0.85749200000000003</v>
      </c>
      <c r="I25">
        <v>-0.124389</v>
      </c>
      <c r="J25">
        <v>0.92730000000000001</v>
      </c>
      <c r="K25">
        <v>0.66349999999999998</v>
      </c>
      <c r="L25">
        <v>0.68279999999999996</v>
      </c>
      <c r="M25">
        <v>0.31740000000000002</v>
      </c>
    </row>
    <row r="26" spans="2:13">
      <c r="B26">
        <v>-7.5600000000000001E-2</v>
      </c>
      <c r="C26">
        <v>5.7700000000000001E-2</v>
      </c>
      <c r="D26">
        <v>-1.5580000000000001</v>
      </c>
      <c r="E26">
        <v>0.28062500000000001</v>
      </c>
      <c r="F26">
        <v>1.2636E-2</v>
      </c>
      <c r="G26">
        <v>4.0540000000000003E-3</v>
      </c>
      <c r="H26">
        <v>-0.80425000000000002</v>
      </c>
      <c r="I26">
        <v>-0.124475</v>
      </c>
      <c r="J26">
        <v>0.92910000000000004</v>
      </c>
      <c r="K26">
        <v>0.65990000000000004</v>
      </c>
      <c r="L26">
        <v>0.69230000000000003</v>
      </c>
      <c r="M26">
        <v>0.33329999999999999</v>
      </c>
    </row>
    <row r="27" spans="2:13">
      <c r="B27">
        <v>-7.3899999999999993E-2</v>
      </c>
      <c r="C27">
        <v>6.0199999999999997E-2</v>
      </c>
      <c r="D27">
        <v>-1.71</v>
      </c>
      <c r="E27">
        <v>0.27490900000000001</v>
      </c>
      <c r="F27">
        <v>1.2102999999999999E-2</v>
      </c>
      <c r="G27">
        <v>4.6880000000000003E-3</v>
      </c>
      <c r="H27">
        <v>-0.75614000000000003</v>
      </c>
      <c r="I27">
        <v>-0.124317</v>
      </c>
      <c r="J27">
        <v>0.93110000000000004</v>
      </c>
      <c r="K27">
        <v>0.65649999999999997</v>
      </c>
      <c r="L27">
        <v>0.70089999999999997</v>
      </c>
      <c r="M27">
        <v>0.34960000000000002</v>
      </c>
    </row>
    <row r="28" spans="2:13">
      <c r="B28">
        <v>-7.22E-2</v>
      </c>
      <c r="C28">
        <v>6.2700000000000006E-2</v>
      </c>
      <c r="D28">
        <v>-1.83</v>
      </c>
      <c r="E28">
        <v>0.26950400000000002</v>
      </c>
      <c r="F28">
        <v>1.1579000000000001E-2</v>
      </c>
      <c r="G28">
        <v>5.1029999999999999E-3</v>
      </c>
      <c r="H28">
        <v>-0.71278699999999995</v>
      </c>
      <c r="I28">
        <v>-0.124075</v>
      </c>
      <c r="J28">
        <v>0.93330000000000002</v>
      </c>
      <c r="K28">
        <v>0.65310000000000001</v>
      </c>
      <c r="L28">
        <v>0.70899999999999996</v>
      </c>
      <c r="M28">
        <v>0.36630000000000001</v>
      </c>
    </row>
    <row r="29" spans="2:13">
      <c r="B29">
        <v>-7.0499999999999993E-2</v>
      </c>
      <c r="C29">
        <v>6.5299999999999997E-2</v>
      </c>
      <c r="D29">
        <v>-1.9490000000000001</v>
      </c>
      <c r="E29">
        <v>0.26452300000000001</v>
      </c>
      <c r="F29">
        <v>1.1062000000000001E-2</v>
      </c>
      <c r="G29">
        <v>5.3229999999999996E-3</v>
      </c>
      <c r="H29">
        <v>-0.67407600000000001</v>
      </c>
      <c r="I29">
        <v>-0.12392400000000001</v>
      </c>
      <c r="J29">
        <v>0.9355</v>
      </c>
      <c r="K29">
        <v>0.64959999999999996</v>
      </c>
      <c r="L29">
        <v>0.71699999999999997</v>
      </c>
      <c r="M29">
        <v>0.3836</v>
      </c>
    </row>
    <row r="30" spans="2:13">
      <c r="B30">
        <v>-6.88E-2</v>
      </c>
      <c r="C30">
        <v>6.7799999999999999E-2</v>
      </c>
      <c r="D30">
        <v>-2.1539999999999999</v>
      </c>
      <c r="E30">
        <v>0.26026700000000003</v>
      </c>
      <c r="F30">
        <v>1.0551E-2</v>
      </c>
      <c r="G30">
        <v>5.2440000000000004E-3</v>
      </c>
      <c r="H30">
        <v>-0.640737</v>
      </c>
      <c r="I30">
        <v>-0.124249</v>
      </c>
      <c r="J30">
        <v>0.93779999999999997</v>
      </c>
      <c r="K30">
        <v>0.64629999999999999</v>
      </c>
      <c r="L30">
        <v>0.72540000000000004</v>
      </c>
      <c r="M30">
        <v>0.40129999999999999</v>
      </c>
    </row>
    <row r="31" spans="2:13">
      <c r="B31">
        <v>-6.3600000000000004E-2</v>
      </c>
      <c r="C31">
        <v>7.6300000000000007E-2</v>
      </c>
      <c r="D31">
        <v>-1.843</v>
      </c>
      <c r="E31">
        <v>0.240984</v>
      </c>
      <c r="F31">
        <v>9.4959999999999992E-3</v>
      </c>
      <c r="G31">
        <v>6.8539999999999998E-3</v>
      </c>
      <c r="H31">
        <v>-0.52811399999999997</v>
      </c>
      <c r="I31">
        <v>-0.117606</v>
      </c>
      <c r="J31">
        <v>0.93179999999999996</v>
      </c>
      <c r="K31">
        <v>0.63429999999999997</v>
      </c>
      <c r="L31">
        <v>0.73780000000000001</v>
      </c>
      <c r="M31">
        <v>0.45669999999999999</v>
      </c>
    </row>
    <row r="32" spans="2:13">
      <c r="B32">
        <v>-5.5E-2</v>
      </c>
      <c r="C32">
        <v>9.0899999999999995E-2</v>
      </c>
      <c r="D32">
        <v>-2.2109999999999999</v>
      </c>
      <c r="E32">
        <v>0.21391099999999999</v>
      </c>
      <c r="F32">
        <v>8.1440000000000002E-3</v>
      </c>
      <c r="G32">
        <v>8.4849999999999995E-3</v>
      </c>
      <c r="H32">
        <v>-0.39952799999999999</v>
      </c>
      <c r="I32">
        <v>-0.109223</v>
      </c>
      <c r="J32">
        <v>0.91279999999999994</v>
      </c>
      <c r="K32">
        <v>0.61729999999999996</v>
      </c>
      <c r="L32">
        <v>0.76039999999999996</v>
      </c>
      <c r="M32">
        <v>0.56259999999999999</v>
      </c>
    </row>
    <row r="33" spans="2:13">
      <c r="B33">
        <v>-4.6300000000000001E-2</v>
      </c>
      <c r="C33">
        <v>0.10539999999999999</v>
      </c>
      <c r="D33">
        <v>-2.2269999999999999</v>
      </c>
      <c r="E33">
        <v>0.18790499999999999</v>
      </c>
      <c r="F33">
        <v>7.3220000000000004E-3</v>
      </c>
      <c r="G33">
        <v>9.3229999999999997E-3</v>
      </c>
      <c r="H33">
        <v>-0.30737900000000001</v>
      </c>
      <c r="I33">
        <v>-9.9526000000000003E-2</v>
      </c>
      <c r="J33">
        <v>0.88829999999999998</v>
      </c>
      <c r="K33">
        <v>0.60109999999999997</v>
      </c>
      <c r="L33">
        <v>0.77949999999999997</v>
      </c>
      <c r="M33">
        <v>0.6825</v>
      </c>
    </row>
    <row r="34" spans="2:13">
      <c r="B34">
        <v>-3.7600000000000001E-2</v>
      </c>
      <c r="C34">
        <v>0.11990000000000001</v>
      </c>
      <c r="D34">
        <v>-1.889</v>
      </c>
      <c r="E34">
        <v>0.15807399999999999</v>
      </c>
      <c r="F34">
        <v>6.8399999999999997E-3</v>
      </c>
      <c r="G34">
        <v>9.4459999999999995E-3</v>
      </c>
      <c r="H34">
        <v>-0.23094200000000001</v>
      </c>
      <c r="I34">
        <v>-8.6060999999999999E-2</v>
      </c>
      <c r="J34">
        <v>0.86450000000000005</v>
      </c>
      <c r="K34">
        <v>0.58679999999999999</v>
      </c>
      <c r="L34">
        <v>0.79400000000000004</v>
      </c>
      <c r="M34">
        <v>0.8165</v>
      </c>
    </row>
    <row r="35" spans="2:13">
      <c r="B35">
        <v>-2.87E-2</v>
      </c>
      <c r="C35">
        <v>0.14019999999999999</v>
      </c>
      <c r="D35">
        <v>-4.9000000000000002E-2</v>
      </c>
      <c r="E35">
        <v>0.106</v>
      </c>
      <c r="F35">
        <v>9.8890000000000002E-3</v>
      </c>
      <c r="G35">
        <v>3.0219999999999999E-3</v>
      </c>
      <c r="H35">
        <v>-0.13268099999999999</v>
      </c>
      <c r="I35">
        <v>-5.8532000000000001E-2</v>
      </c>
      <c r="J35">
        <v>0.67020000000000002</v>
      </c>
      <c r="K35">
        <v>0.62309999999999999</v>
      </c>
      <c r="L35">
        <v>0.80120000000000002</v>
      </c>
      <c r="M35">
        <v>0.96840000000000004</v>
      </c>
    </row>
    <row r="36" spans="2:13">
      <c r="B36">
        <v>-1.9599999999999999E-2</v>
      </c>
      <c r="C36">
        <v>0.16650000000000001</v>
      </c>
      <c r="D36">
        <v>2.6930000000000001</v>
      </c>
      <c r="E36">
        <v>5.5849999999999997E-2</v>
      </c>
      <c r="F36">
        <v>1.4930000000000001E-2</v>
      </c>
      <c r="G36">
        <v>-1.6479999999999999E-3</v>
      </c>
      <c r="H36">
        <v>-5.6564000000000003E-2</v>
      </c>
      <c r="I36">
        <v>-2.9576999999999999E-2</v>
      </c>
      <c r="J36">
        <v>0.30020000000000002</v>
      </c>
      <c r="K36">
        <v>0.72640000000000005</v>
      </c>
      <c r="L36">
        <v>0.78200000000000003</v>
      </c>
      <c r="M36">
        <v>1.1375</v>
      </c>
    </row>
    <row r="37" spans="2:13">
      <c r="B37">
        <v>-1.0200000000000001E-2</v>
      </c>
      <c r="C37">
        <v>0.19070000000000001</v>
      </c>
      <c r="D37">
        <v>2.6869999999999998</v>
      </c>
      <c r="E37">
        <v>3.2000000000000001E-2</v>
      </c>
      <c r="F37">
        <v>1.6400999999999999E-2</v>
      </c>
      <c r="G37">
        <v>-1.549E-3</v>
      </c>
      <c r="H37">
        <v>-2.6617999999999999E-2</v>
      </c>
      <c r="I37">
        <v>-1.593E-2</v>
      </c>
      <c r="J37">
        <v>0.11990000000000001</v>
      </c>
      <c r="K37">
        <v>0.81140000000000001</v>
      </c>
      <c r="L37">
        <v>0.74760000000000004</v>
      </c>
      <c r="M37">
        <v>1.3172999999999999</v>
      </c>
    </row>
    <row r="38" spans="2:13">
      <c r="B38">
        <v>-4.1000000000000003E-3</v>
      </c>
      <c r="C38">
        <v>0.2031</v>
      </c>
      <c r="D38">
        <v>2.39</v>
      </c>
      <c r="E38">
        <v>2.7598000000000001E-2</v>
      </c>
      <c r="F38">
        <v>1.5719E-2</v>
      </c>
      <c r="G38">
        <v>-1.317E-3</v>
      </c>
      <c r="H38">
        <v>-2.0726999999999999E-2</v>
      </c>
      <c r="I38">
        <v>-1.3357000000000001E-2</v>
      </c>
      <c r="J38">
        <v>0.1226</v>
      </c>
      <c r="K38">
        <v>0.81359999999999999</v>
      </c>
      <c r="L38">
        <v>0.73399999999999999</v>
      </c>
      <c r="M38">
        <v>1.4380999999999999</v>
      </c>
    </row>
    <row r="39" spans="2:13">
      <c r="B39">
        <v>-1.6000000000000001E-3</v>
      </c>
      <c r="C39">
        <v>0.2059</v>
      </c>
      <c r="D39">
        <v>2.4620000000000002</v>
      </c>
      <c r="E39">
        <v>2.6355E-2</v>
      </c>
      <c r="F39">
        <v>1.5710999999999999E-2</v>
      </c>
      <c r="G39">
        <v>-1.258E-3</v>
      </c>
      <c r="H39">
        <v>-1.9311999999999999E-2</v>
      </c>
      <c r="I39">
        <v>-1.264E-2</v>
      </c>
      <c r="J39">
        <v>0.1216</v>
      </c>
      <c r="K39">
        <v>0.81320000000000003</v>
      </c>
      <c r="L39">
        <v>0.72960000000000003</v>
      </c>
      <c r="M39">
        <v>1.4921</v>
      </c>
    </row>
    <row r="40" spans="2:13">
      <c r="B40">
        <v>1.6000000000000001E-3</v>
      </c>
      <c r="C40">
        <v>0.2059</v>
      </c>
      <c r="D40">
        <v>2.4620000000000002</v>
      </c>
      <c r="E40">
        <v>2.6355E-2</v>
      </c>
      <c r="F40">
        <v>1.5710999999999999E-2</v>
      </c>
      <c r="G40">
        <v>-1.258E-3</v>
      </c>
      <c r="H40">
        <v>-1.9311999999999999E-2</v>
      </c>
      <c r="I40">
        <v>-1.264E-2</v>
      </c>
      <c r="J40">
        <v>0.1216</v>
      </c>
      <c r="K40">
        <v>0.81320000000000003</v>
      </c>
      <c r="L40">
        <v>0.72960000000000003</v>
      </c>
      <c r="M40">
        <v>1.4921</v>
      </c>
    </row>
    <row r="41" spans="2:13">
      <c r="B41">
        <v>4.1000000000000003E-3</v>
      </c>
      <c r="C41">
        <v>0.2031</v>
      </c>
      <c r="D41">
        <v>2.39</v>
      </c>
      <c r="E41">
        <v>2.7598000000000001E-2</v>
      </c>
      <c r="F41">
        <v>1.5719E-2</v>
      </c>
      <c r="G41">
        <v>-1.317E-3</v>
      </c>
      <c r="H41">
        <v>-2.0726999999999999E-2</v>
      </c>
      <c r="I41">
        <v>-1.3357000000000001E-2</v>
      </c>
      <c r="J41">
        <v>0.1226</v>
      </c>
      <c r="K41">
        <v>0.81359999999999999</v>
      </c>
      <c r="L41">
        <v>0.73399999999999999</v>
      </c>
      <c r="M41">
        <v>1.4380999999999999</v>
      </c>
    </row>
    <row r="42" spans="2:13">
      <c r="B42">
        <v>1.0200000000000001E-2</v>
      </c>
      <c r="C42">
        <v>0.19070000000000001</v>
      </c>
      <c r="D42">
        <v>2.6869999999999998</v>
      </c>
      <c r="E42">
        <v>3.2000000000000001E-2</v>
      </c>
      <c r="F42">
        <v>1.6400999999999999E-2</v>
      </c>
      <c r="G42">
        <v>-1.549E-3</v>
      </c>
      <c r="H42">
        <v>-2.6617999999999999E-2</v>
      </c>
      <c r="I42">
        <v>-1.593E-2</v>
      </c>
      <c r="J42">
        <v>0.11990000000000001</v>
      </c>
      <c r="K42">
        <v>0.81140000000000001</v>
      </c>
      <c r="L42">
        <v>0.74760000000000004</v>
      </c>
      <c r="M42">
        <v>1.3172999999999999</v>
      </c>
    </row>
    <row r="43" spans="2:13">
      <c r="B43">
        <v>1.9599999999999999E-2</v>
      </c>
      <c r="C43">
        <v>0.16650000000000001</v>
      </c>
      <c r="D43">
        <v>2.6930000000000001</v>
      </c>
      <c r="E43">
        <v>5.5849999999999997E-2</v>
      </c>
      <c r="F43">
        <v>1.4886999999999999E-2</v>
      </c>
      <c r="G43">
        <v>-1.6479999999999999E-3</v>
      </c>
      <c r="H43">
        <v>-5.6564999999999997E-2</v>
      </c>
      <c r="I43">
        <v>-2.9576999999999999E-2</v>
      </c>
      <c r="J43">
        <v>0.30299999999999999</v>
      </c>
      <c r="K43">
        <v>0.72509999999999997</v>
      </c>
      <c r="L43">
        <v>0.78200000000000003</v>
      </c>
      <c r="M43">
        <v>1.1375</v>
      </c>
    </row>
    <row r="44" spans="2:13">
      <c r="B44">
        <v>2.87E-2</v>
      </c>
      <c r="C44">
        <v>0.14019999999999999</v>
      </c>
      <c r="D44">
        <v>-4.9000000000000002E-2</v>
      </c>
      <c r="E44">
        <v>0.106</v>
      </c>
      <c r="F44">
        <v>9.8879999999999992E-3</v>
      </c>
      <c r="G44">
        <v>3.0219999999999999E-3</v>
      </c>
      <c r="H44">
        <v>-0.13268099999999999</v>
      </c>
      <c r="I44">
        <v>-5.8532000000000001E-2</v>
      </c>
      <c r="J44">
        <v>0.67020000000000002</v>
      </c>
      <c r="K44">
        <v>0.623</v>
      </c>
      <c r="L44">
        <v>0.80120000000000002</v>
      </c>
      <c r="M44">
        <v>0.96840000000000004</v>
      </c>
    </row>
    <row r="45" spans="2:13">
      <c r="B45">
        <v>3.7600000000000001E-2</v>
      </c>
      <c r="C45">
        <v>0.11990000000000001</v>
      </c>
      <c r="D45">
        <v>-1.889</v>
      </c>
      <c r="E45">
        <v>0.15807399999999999</v>
      </c>
      <c r="F45">
        <v>6.8389999999999996E-3</v>
      </c>
      <c r="G45">
        <v>9.4459999999999995E-3</v>
      </c>
      <c r="H45">
        <v>-0.23094200000000001</v>
      </c>
      <c r="I45">
        <v>-8.6060999999999999E-2</v>
      </c>
      <c r="J45">
        <v>0.86460000000000004</v>
      </c>
      <c r="K45">
        <v>0.58679999999999999</v>
      </c>
      <c r="L45">
        <v>0.79400000000000004</v>
      </c>
      <c r="M45">
        <v>0.8165</v>
      </c>
    </row>
    <row r="46" spans="2:13">
      <c r="B46">
        <v>4.6300000000000001E-2</v>
      </c>
      <c r="C46">
        <v>0.10539999999999999</v>
      </c>
      <c r="D46">
        <v>-2.2269999999999999</v>
      </c>
      <c r="E46">
        <v>0.18790499999999999</v>
      </c>
      <c r="F46">
        <v>7.3220000000000004E-3</v>
      </c>
      <c r="G46">
        <v>9.3229999999999997E-3</v>
      </c>
      <c r="H46">
        <v>-0.30737900000000001</v>
      </c>
      <c r="I46">
        <v>-9.9526000000000003E-2</v>
      </c>
      <c r="J46">
        <v>0.88829999999999998</v>
      </c>
      <c r="K46">
        <v>0.60109999999999997</v>
      </c>
      <c r="L46">
        <v>0.77949999999999997</v>
      </c>
      <c r="M46">
        <v>0.6825</v>
      </c>
    </row>
    <row r="47" spans="2:13">
      <c r="B47">
        <v>5.5E-2</v>
      </c>
      <c r="C47">
        <v>9.0899999999999995E-2</v>
      </c>
      <c r="D47">
        <v>-2.2109999999999999</v>
      </c>
      <c r="E47">
        <v>0.21391099999999999</v>
      </c>
      <c r="F47">
        <v>8.1440000000000002E-3</v>
      </c>
      <c r="G47">
        <v>8.4849999999999995E-3</v>
      </c>
      <c r="H47">
        <v>-0.39952799999999999</v>
      </c>
      <c r="I47">
        <v>-0.109223</v>
      </c>
      <c r="J47">
        <v>0.91279999999999994</v>
      </c>
      <c r="K47">
        <v>0.61729999999999996</v>
      </c>
      <c r="L47">
        <v>0.76039999999999996</v>
      </c>
      <c r="M47">
        <v>0.56259999999999999</v>
      </c>
    </row>
    <row r="48" spans="2:13">
      <c r="B48">
        <v>6.3600000000000004E-2</v>
      </c>
      <c r="C48">
        <v>7.6300000000000007E-2</v>
      </c>
      <c r="D48">
        <v>-1.843</v>
      </c>
      <c r="E48">
        <v>0.240984</v>
      </c>
      <c r="F48">
        <v>9.4959999999999992E-3</v>
      </c>
      <c r="G48">
        <v>6.8539999999999998E-3</v>
      </c>
      <c r="H48">
        <v>-0.52811399999999997</v>
      </c>
      <c r="I48">
        <v>-0.117606</v>
      </c>
      <c r="J48">
        <v>0.93179999999999996</v>
      </c>
      <c r="K48">
        <v>0.63429999999999997</v>
      </c>
      <c r="L48">
        <v>0.73780000000000001</v>
      </c>
      <c r="M48">
        <v>0.45669999999999999</v>
      </c>
    </row>
    <row r="49" spans="1:13">
      <c r="B49">
        <v>6.88E-2</v>
      </c>
      <c r="C49">
        <v>6.7799999999999999E-2</v>
      </c>
      <c r="D49">
        <v>-2.1539999999999999</v>
      </c>
      <c r="E49">
        <v>0.26026700000000003</v>
      </c>
      <c r="F49">
        <v>1.0551E-2</v>
      </c>
      <c r="G49">
        <v>5.2440000000000004E-3</v>
      </c>
      <c r="H49">
        <v>-0.640737</v>
      </c>
      <c r="I49">
        <v>-0.124249</v>
      </c>
      <c r="J49">
        <v>0.93779999999999997</v>
      </c>
      <c r="K49">
        <v>0.64629999999999999</v>
      </c>
      <c r="L49">
        <v>0.72540000000000004</v>
      </c>
      <c r="M49">
        <v>0.40129999999999999</v>
      </c>
    </row>
    <row r="50" spans="1:13">
      <c r="B50">
        <v>7.0499999999999993E-2</v>
      </c>
      <c r="C50">
        <v>6.5299999999999997E-2</v>
      </c>
      <c r="D50">
        <v>-1.9490000000000001</v>
      </c>
      <c r="E50">
        <v>0.26452300000000001</v>
      </c>
      <c r="F50">
        <v>1.1062000000000001E-2</v>
      </c>
      <c r="G50">
        <v>5.3229999999999996E-3</v>
      </c>
      <c r="H50">
        <v>-0.67407600000000001</v>
      </c>
      <c r="I50">
        <v>-0.12392400000000001</v>
      </c>
      <c r="J50">
        <v>0.9355</v>
      </c>
      <c r="K50">
        <v>0.64959999999999996</v>
      </c>
      <c r="L50">
        <v>0.71699999999999997</v>
      </c>
      <c r="M50">
        <v>0.3836</v>
      </c>
    </row>
    <row r="51" spans="1:13">
      <c r="B51">
        <v>7.22E-2</v>
      </c>
      <c r="C51">
        <v>6.2700000000000006E-2</v>
      </c>
      <c r="D51">
        <v>-1.83</v>
      </c>
      <c r="E51">
        <v>0.26950400000000002</v>
      </c>
      <c r="F51">
        <v>1.1579000000000001E-2</v>
      </c>
      <c r="G51">
        <v>5.1029999999999999E-3</v>
      </c>
      <c r="H51">
        <v>-0.71278699999999995</v>
      </c>
      <c r="I51">
        <v>-0.124075</v>
      </c>
      <c r="J51">
        <v>0.93330000000000002</v>
      </c>
      <c r="K51">
        <v>0.65310000000000001</v>
      </c>
      <c r="L51">
        <v>0.70899999999999996</v>
      </c>
      <c r="M51">
        <v>0.36630000000000001</v>
      </c>
    </row>
    <row r="52" spans="1:13">
      <c r="B52">
        <v>7.3899999999999993E-2</v>
      </c>
      <c r="C52">
        <v>6.0199999999999997E-2</v>
      </c>
      <c r="D52">
        <v>-1.71</v>
      </c>
      <c r="E52">
        <v>0.27490900000000001</v>
      </c>
      <c r="F52">
        <v>1.2102999999999999E-2</v>
      </c>
      <c r="G52">
        <v>4.6880000000000003E-3</v>
      </c>
      <c r="H52">
        <v>-0.75614000000000003</v>
      </c>
      <c r="I52">
        <v>-0.124317</v>
      </c>
      <c r="J52">
        <v>0.93110000000000004</v>
      </c>
      <c r="K52">
        <v>0.65649999999999997</v>
      </c>
      <c r="L52">
        <v>0.70089999999999997</v>
      </c>
      <c r="M52">
        <v>0.34960000000000002</v>
      </c>
    </row>
    <row r="53" spans="1:13">
      <c r="B53">
        <v>7.5600000000000001E-2</v>
      </c>
      <c r="C53">
        <v>5.7700000000000001E-2</v>
      </c>
      <c r="D53">
        <v>-1.5580000000000001</v>
      </c>
      <c r="E53">
        <v>0.28062500000000001</v>
      </c>
      <c r="F53">
        <v>1.2636E-2</v>
      </c>
      <c r="G53">
        <v>4.0540000000000003E-3</v>
      </c>
      <c r="H53">
        <v>-0.80425000000000002</v>
      </c>
      <c r="I53">
        <v>-0.124475</v>
      </c>
      <c r="J53">
        <v>0.92910000000000004</v>
      </c>
      <c r="K53">
        <v>0.65990000000000004</v>
      </c>
      <c r="L53">
        <v>0.69230000000000003</v>
      </c>
      <c r="M53">
        <v>0.33329999999999999</v>
      </c>
    </row>
    <row r="54" spans="1:13">
      <c r="B54">
        <v>7.7299999999999994E-2</v>
      </c>
      <c r="C54">
        <v>5.5100000000000003E-2</v>
      </c>
      <c r="D54">
        <v>-1.345</v>
      </c>
      <c r="E54">
        <v>0.28660200000000002</v>
      </c>
      <c r="F54">
        <v>1.3225000000000001E-2</v>
      </c>
      <c r="G54">
        <v>3.0980000000000001E-3</v>
      </c>
      <c r="H54">
        <v>-0.85749200000000003</v>
      </c>
      <c r="I54">
        <v>-0.124389</v>
      </c>
      <c r="J54">
        <v>0.92730000000000001</v>
      </c>
      <c r="K54">
        <v>0.66349999999999998</v>
      </c>
      <c r="L54">
        <v>0.68279999999999996</v>
      </c>
      <c r="M54">
        <v>0.31740000000000002</v>
      </c>
    </row>
    <row r="55" spans="1:13">
      <c r="B55">
        <v>7.9000000000000001E-2</v>
      </c>
      <c r="C55">
        <v>5.2600000000000001E-2</v>
      </c>
      <c r="D55">
        <v>-1.0029999999999999</v>
      </c>
      <c r="E55">
        <v>0.29281800000000002</v>
      </c>
      <c r="F55">
        <v>1.4022E-2</v>
      </c>
      <c r="G55">
        <v>1.5319999999999999E-3</v>
      </c>
      <c r="H55">
        <v>-0.916327</v>
      </c>
      <c r="I55">
        <v>-0.123802</v>
      </c>
      <c r="J55">
        <v>0.92549999999999999</v>
      </c>
      <c r="K55">
        <v>0.66820000000000002</v>
      </c>
      <c r="L55">
        <v>0.67159999999999997</v>
      </c>
      <c r="M55">
        <v>0.30199999999999999</v>
      </c>
    </row>
    <row r="56" spans="1:13">
      <c r="B56">
        <v>8.0699999999999994E-2</v>
      </c>
      <c r="C56">
        <v>0.05</v>
      </c>
      <c r="D56">
        <v>-0.32200000000000001</v>
      </c>
      <c r="E56">
        <v>0.29939100000000002</v>
      </c>
      <c r="F56">
        <v>1.4833000000000001E-2</v>
      </c>
      <c r="G56">
        <v>-1.7520000000000001E-3</v>
      </c>
      <c r="H56">
        <v>-0.98120200000000002</v>
      </c>
      <c r="I56">
        <v>-0.122075</v>
      </c>
      <c r="J56">
        <v>0.92379999999999995</v>
      </c>
      <c r="K56">
        <v>0.67300000000000004</v>
      </c>
      <c r="L56">
        <v>0.65669999999999995</v>
      </c>
      <c r="M56">
        <v>0.28699999999999998</v>
      </c>
    </row>
    <row r="57" spans="1:13">
      <c r="B57">
        <v>9.0399999999999994E-2</v>
      </c>
      <c r="C57">
        <v>4.5699999999999998E-2</v>
      </c>
      <c r="D57">
        <v>2.5000000000000001E-2</v>
      </c>
      <c r="E57">
        <v>0.32096999999999998</v>
      </c>
      <c r="F57">
        <v>1.6752E-2</v>
      </c>
      <c r="G57">
        <v>3.3479999999999998E-3</v>
      </c>
      <c r="H57">
        <v>-1.180849</v>
      </c>
      <c r="I57">
        <v>-0.12074699999999999</v>
      </c>
      <c r="J57">
        <v>0.59189999999999998</v>
      </c>
      <c r="K57">
        <v>0.68189999999999995</v>
      </c>
      <c r="L57">
        <v>0.62629999999999997</v>
      </c>
      <c r="M57">
        <v>0.20369999999999999</v>
      </c>
    </row>
    <row r="58" spans="1:13">
      <c r="B58">
        <v>0.1081</v>
      </c>
      <c r="C58">
        <v>3.9600000000000003E-2</v>
      </c>
      <c r="D58">
        <v>-0.17799999999999999</v>
      </c>
      <c r="E58">
        <v>0.35027799999999998</v>
      </c>
      <c r="F58">
        <v>1.9029000000000001E-2</v>
      </c>
      <c r="G58">
        <v>5.7920000000000003E-3</v>
      </c>
      <c r="H58">
        <v>-1.5795859999999999</v>
      </c>
      <c r="I58">
        <v>-0.11793099999999999</v>
      </c>
      <c r="J58">
        <v>0.1739</v>
      </c>
      <c r="K58">
        <v>0.69410000000000005</v>
      </c>
      <c r="L58">
        <v>0.5867</v>
      </c>
      <c r="M58">
        <v>9.5699999999999993E-2</v>
      </c>
    </row>
    <row r="59" spans="1:13">
      <c r="B59">
        <v>0.1258</v>
      </c>
      <c r="C59">
        <v>3.3500000000000002E-2</v>
      </c>
      <c r="D59">
        <v>-0.10199999999999999</v>
      </c>
      <c r="E59">
        <v>0.368504</v>
      </c>
      <c r="F59">
        <v>1.9446999999999999E-2</v>
      </c>
      <c r="G59">
        <v>7.2579999999999997E-3</v>
      </c>
      <c r="H59">
        <v>-2.0902880000000001</v>
      </c>
      <c r="I59">
        <v>-0.11557099999999999</v>
      </c>
      <c r="J59">
        <v>0.7903</v>
      </c>
      <c r="K59">
        <v>0.70899999999999996</v>
      </c>
      <c r="L59">
        <v>0.56369999999999998</v>
      </c>
      <c r="M59">
        <v>2.93E-2</v>
      </c>
    </row>
    <row r="60" spans="1:13">
      <c r="B60">
        <v>0.14349999999999999</v>
      </c>
      <c r="C60">
        <v>2.7400000000000001E-2</v>
      </c>
      <c r="D60">
        <v>-9.9000000000000005E-2</v>
      </c>
      <c r="E60">
        <v>0.35602699999999998</v>
      </c>
      <c r="F60">
        <v>2.2439000000000001E-2</v>
      </c>
      <c r="G60">
        <v>1.1035E-2</v>
      </c>
      <c r="H60">
        <v>-2.6268069999999999</v>
      </c>
      <c r="I60">
        <v>-0.10925</v>
      </c>
      <c r="J60">
        <v>0.88790000000000002</v>
      </c>
      <c r="K60">
        <v>0.7369</v>
      </c>
      <c r="L60">
        <v>0.55689999999999995</v>
      </c>
      <c r="M60">
        <v>0</v>
      </c>
    </row>
    <row r="63" spans="1:13">
      <c r="A63" t="s">
        <v>27</v>
      </c>
      <c r="B63" t="s">
        <v>37</v>
      </c>
      <c r="C63" t="s">
        <v>38</v>
      </c>
    </row>
    <row r="64" spans="1:13">
      <c r="B64" t="s">
        <v>39</v>
      </c>
      <c r="C64" t="s">
        <v>40</v>
      </c>
      <c r="D64" t="s">
        <v>41</v>
      </c>
      <c r="E64" t="s">
        <v>42</v>
      </c>
      <c r="F64" t="s">
        <v>37</v>
      </c>
    </row>
    <row r="65" spans="1:6">
      <c r="A65" t="s">
        <v>43</v>
      </c>
      <c r="B65">
        <v>1</v>
      </c>
    </row>
    <row r="66" spans="1:6">
      <c r="B66">
        <v>11</v>
      </c>
      <c r="C66" s="1">
        <v>0.20469999999999999</v>
      </c>
      <c r="D66" s="1">
        <v>-0.1258</v>
      </c>
      <c r="E66" s="1">
        <v>-3.9720000000000001E-4</v>
      </c>
      <c r="F66">
        <v>-68.251599999999996</v>
      </c>
    </row>
    <row r="67" spans="1:6">
      <c r="B67">
        <v>12</v>
      </c>
      <c r="C67" s="1">
        <v>0.20369999999999999</v>
      </c>
      <c r="D67" s="1">
        <v>-0.1258</v>
      </c>
      <c r="E67" s="1">
        <v>-1.371E-4</v>
      </c>
      <c r="F67">
        <v>-96.491600000000005</v>
      </c>
    </row>
    <row r="68" spans="1:6">
      <c r="B68">
        <v>13</v>
      </c>
      <c r="C68" s="1">
        <v>0.2014</v>
      </c>
      <c r="D68" s="1">
        <v>-0.1258</v>
      </c>
      <c r="E68" s="1">
        <v>2.6180000000000002E-4</v>
      </c>
      <c r="F68">
        <v>-95.456000000000003</v>
      </c>
    </row>
    <row r="69" spans="1:6">
      <c r="B69">
        <v>14</v>
      </c>
      <c r="C69" s="1">
        <v>0.19800000000000001</v>
      </c>
      <c r="D69" s="1">
        <v>-0.1258</v>
      </c>
      <c r="E69" s="1">
        <v>4.6040000000000002E-4</v>
      </c>
      <c r="F69">
        <v>-60.2012</v>
      </c>
    </row>
    <row r="70" spans="1:6">
      <c r="B70">
        <v>15</v>
      </c>
      <c r="C70" s="1">
        <v>0.19389999999999999</v>
      </c>
      <c r="D70" s="1">
        <v>-0.1258</v>
      </c>
      <c r="E70" s="1">
        <v>3.3730000000000001E-4</v>
      </c>
      <c r="F70">
        <v>-27.704699999999999</v>
      </c>
    </row>
    <row r="71" spans="1:6">
      <c r="B71">
        <v>16</v>
      </c>
      <c r="C71" s="1">
        <v>0.1893</v>
      </c>
      <c r="D71" s="1">
        <v>-0.1258</v>
      </c>
      <c r="E71" s="1">
        <v>1.15E-4</v>
      </c>
      <c r="F71">
        <v>-20.258600000000001</v>
      </c>
    </row>
    <row r="72" spans="1:6">
      <c r="B72">
        <v>17</v>
      </c>
      <c r="C72" s="1">
        <v>0.1845</v>
      </c>
      <c r="D72" s="1">
        <v>-0.1258</v>
      </c>
      <c r="E72" s="1">
        <v>1.235E-5</v>
      </c>
      <c r="F72">
        <v>-23.268999999999998</v>
      </c>
    </row>
    <row r="73" spans="1:6">
      <c r="B73">
        <v>18</v>
      </c>
      <c r="C73" s="1">
        <v>0.18010000000000001</v>
      </c>
      <c r="D73" s="1">
        <v>-0.1258</v>
      </c>
      <c r="E73" s="1">
        <v>-3.0350000000000002E-6</v>
      </c>
      <c r="F73">
        <v>-28.088799999999999</v>
      </c>
    </row>
    <row r="74" spans="1:6">
      <c r="B74">
        <v>19</v>
      </c>
      <c r="C74" s="1">
        <v>0.17630000000000001</v>
      </c>
      <c r="D74" s="1">
        <v>-0.1258</v>
      </c>
      <c r="E74" s="1">
        <v>2.325E-8</v>
      </c>
      <c r="F74">
        <v>-35.685699999999997</v>
      </c>
    </row>
    <row r="75" spans="1:6">
      <c r="B75">
        <v>20</v>
      </c>
      <c r="C75" s="1">
        <v>0.17349999999999999</v>
      </c>
      <c r="D75" s="1">
        <v>-0.1258</v>
      </c>
      <c r="E75" s="1">
        <v>-4.3469999999999999E-7</v>
      </c>
      <c r="F75">
        <v>-53.3035</v>
      </c>
    </row>
    <row r="76" spans="1:6">
      <c r="B76">
        <v>21</v>
      </c>
      <c r="C76" s="1">
        <v>0.17180000000000001</v>
      </c>
      <c r="D76" s="1">
        <v>-0.1258</v>
      </c>
      <c r="E76" s="1">
        <v>-2.4830000000000002E-6</v>
      </c>
      <c r="F76">
        <v>-128.03749999999999</v>
      </c>
    </row>
    <row r="77" spans="1:6">
      <c r="A77" t="s">
        <v>43</v>
      </c>
      <c r="B77">
        <v>2</v>
      </c>
    </row>
    <row r="78" spans="1:6">
      <c r="B78">
        <v>22</v>
      </c>
      <c r="C78" s="1">
        <v>0.19489999999999999</v>
      </c>
      <c r="D78" s="1">
        <v>-0.1081</v>
      </c>
      <c r="E78" s="1">
        <v>-4.6940000000000003E-4</v>
      </c>
      <c r="F78">
        <v>-68.441299999999998</v>
      </c>
    </row>
    <row r="79" spans="1:6">
      <c r="B79">
        <v>23</v>
      </c>
      <c r="C79" s="1">
        <v>0.19370000000000001</v>
      </c>
      <c r="D79" s="1">
        <v>-0.1081</v>
      </c>
      <c r="E79" s="1">
        <v>-1.6210000000000001E-4</v>
      </c>
      <c r="F79">
        <v>-96.772000000000006</v>
      </c>
    </row>
    <row r="80" spans="1:6">
      <c r="B80">
        <v>24</v>
      </c>
      <c r="C80" s="1">
        <v>0.191</v>
      </c>
      <c r="D80" s="1">
        <v>-0.1081</v>
      </c>
      <c r="E80" s="1">
        <v>3.0939999999999999E-4</v>
      </c>
      <c r="F80">
        <v>-95.7547</v>
      </c>
    </row>
    <row r="81" spans="1:6">
      <c r="B81">
        <v>25</v>
      </c>
      <c r="C81" s="1">
        <v>0.187</v>
      </c>
      <c r="D81" s="1">
        <v>-0.1081</v>
      </c>
      <c r="E81" s="1">
        <v>5.4410000000000005E-4</v>
      </c>
      <c r="F81">
        <v>-60.365600000000001</v>
      </c>
    </row>
    <row r="82" spans="1:6">
      <c r="B82">
        <v>26</v>
      </c>
      <c r="C82" s="1">
        <v>0.18210000000000001</v>
      </c>
      <c r="D82" s="1">
        <v>-0.1081</v>
      </c>
      <c r="E82" s="1">
        <v>3.9859999999999999E-4</v>
      </c>
      <c r="F82">
        <v>-27.444199999999999</v>
      </c>
    </row>
    <row r="83" spans="1:6">
      <c r="B83">
        <v>27</v>
      </c>
      <c r="C83" s="1">
        <v>0.1767</v>
      </c>
      <c r="D83" s="1">
        <v>-0.1081</v>
      </c>
      <c r="E83" s="1">
        <v>1.36E-4</v>
      </c>
      <c r="F83">
        <v>-19.243500000000001</v>
      </c>
    </row>
    <row r="84" spans="1:6">
      <c r="B84">
        <v>28</v>
      </c>
      <c r="C84" s="1">
        <v>0.1711</v>
      </c>
      <c r="D84" s="1">
        <v>-0.1081</v>
      </c>
      <c r="E84" s="1">
        <v>1.4589999999999999E-5</v>
      </c>
      <c r="F84">
        <v>-21.221</v>
      </c>
    </row>
    <row r="85" spans="1:6">
      <c r="B85">
        <v>29</v>
      </c>
      <c r="C85" s="1">
        <v>0.1658</v>
      </c>
      <c r="D85" s="1">
        <v>-0.1081</v>
      </c>
      <c r="E85" s="1">
        <v>-3.5870000000000001E-6</v>
      </c>
      <c r="F85">
        <v>-24.706900000000001</v>
      </c>
    </row>
    <row r="86" spans="1:6">
      <c r="B86">
        <v>30</v>
      </c>
      <c r="C86" s="1">
        <v>0.16139999999999999</v>
      </c>
      <c r="D86" s="1">
        <v>-0.1081</v>
      </c>
      <c r="E86" s="1">
        <v>2.7479999999999999E-8</v>
      </c>
      <c r="F86">
        <v>-30.379799999999999</v>
      </c>
    </row>
    <row r="87" spans="1:6">
      <c r="B87">
        <v>31</v>
      </c>
      <c r="C87" s="1">
        <v>0.158</v>
      </c>
      <c r="D87" s="1">
        <v>-0.1081</v>
      </c>
      <c r="E87" s="1">
        <v>-5.1379999999999996E-7</v>
      </c>
      <c r="F87">
        <v>-44.158900000000003</v>
      </c>
    </row>
    <row r="88" spans="1:6">
      <c r="B88">
        <v>32</v>
      </c>
      <c r="C88" s="1">
        <v>0.156</v>
      </c>
      <c r="D88" s="1">
        <v>-0.1081</v>
      </c>
      <c r="E88" s="1">
        <v>-2.9340000000000002E-6</v>
      </c>
      <c r="F88">
        <v>-105.7764</v>
      </c>
    </row>
    <row r="89" spans="1:6">
      <c r="A89" t="s">
        <v>43</v>
      </c>
      <c r="B89">
        <v>3</v>
      </c>
    </row>
    <row r="90" spans="1:6">
      <c r="B90">
        <v>33</v>
      </c>
      <c r="C90" s="1">
        <v>0.18509999999999999</v>
      </c>
      <c r="D90" s="1">
        <v>-9.0389999999999998E-2</v>
      </c>
      <c r="E90" s="1">
        <v>-5.4160000000000005E-4</v>
      </c>
      <c r="F90">
        <v>-69.145899999999997</v>
      </c>
    </row>
    <row r="91" spans="1:6">
      <c r="B91">
        <v>34</v>
      </c>
      <c r="C91" s="1">
        <v>0.1837</v>
      </c>
      <c r="D91" s="1">
        <v>-9.0389999999999998E-2</v>
      </c>
      <c r="E91" s="1">
        <v>-1.8699999999999999E-4</v>
      </c>
      <c r="F91">
        <v>-97.876599999999996</v>
      </c>
    </row>
    <row r="92" spans="1:6">
      <c r="B92">
        <v>35</v>
      </c>
      <c r="C92" s="1">
        <v>0.18060000000000001</v>
      </c>
      <c r="D92" s="1">
        <v>-9.0389999999999998E-2</v>
      </c>
      <c r="E92" s="1">
        <v>3.57E-4</v>
      </c>
      <c r="F92">
        <v>-96.814700000000002</v>
      </c>
    </row>
    <row r="93" spans="1:6">
      <c r="B93">
        <v>36</v>
      </c>
      <c r="C93" s="1">
        <v>0.17610000000000001</v>
      </c>
      <c r="D93" s="1">
        <v>-9.0389999999999998E-2</v>
      </c>
      <c r="E93" s="1">
        <v>6.2779999999999997E-4</v>
      </c>
      <c r="F93">
        <v>-60.506</v>
      </c>
    </row>
    <row r="94" spans="1:6">
      <c r="B94">
        <v>37</v>
      </c>
      <c r="C94" s="1">
        <v>0.1704</v>
      </c>
      <c r="D94" s="1">
        <v>-9.0389999999999998E-2</v>
      </c>
      <c r="E94" s="1">
        <v>4.6000000000000001E-4</v>
      </c>
      <c r="F94">
        <v>-26.023900000000001</v>
      </c>
    </row>
    <row r="95" spans="1:6">
      <c r="B95">
        <v>38</v>
      </c>
      <c r="C95" s="1">
        <v>0.1641</v>
      </c>
      <c r="D95" s="1">
        <v>-9.0389999999999998E-2</v>
      </c>
      <c r="E95" s="1">
        <v>1.5689999999999999E-4</v>
      </c>
      <c r="F95">
        <v>-16.2576</v>
      </c>
    </row>
    <row r="96" spans="1:6">
      <c r="B96">
        <v>39</v>
      </c>
      <c r="C96" s="1">
        <v>0.15759999999999999</v>
      </c>
      <c r="D96" s="1">
        <v>-9.0389999999999998E-2</v>
      </c>
      <c r="E96" s="1">
        <v>1.683E-5</v>
      </c>
      <c r="F96">
        <v>-16.931000000000001</v>
      </c>
    </row>
    <row r="97" spans="1:6">
      <c r="B97">
        <v>40</v>
      </c>
      <c r="C97" s="1">
        <v>0.15160000000000001</v>
      </c>
      <c r="D97" s="1">
        <v>-9.0389999999999998E-2</v>
      </c>
      <c r="E97" s="1">
        <v>-4.1389999999999997E-6</v>
      </c>
      <c r="F97">
        <v>-19.083100000000002</v>
      </c>
    </row>
    <row r="98" spans="1:6">
      <c r="B98">
        <v>41</v>
      </c>
      <c r="C98" s="1">
        <v>0.1464</v>
      </c>
      <c r="D98" s="1">
        <v>-9.0389999999999998E-2</v>
      </c>
      <c r="E98" s="1">
        <v>3.1709999999999997E-8</v>
      </c>
      <c r="F98">
        <v>-22.766999999999999</v>
      </c>
    </row>
    <row r="99" spans="1:6">
      <c r="B99">
        <v>42</v>
      </c>
      <c r="C99" s="1">
        <v>0.1426</v>
      </c>
      <c r="D99" s="1">
        <v>-9.0389999999999998E-2</v>
      </c>
      <c r="E99" s="1">
        <v>-5.9279999999999996E-7</v>
      </c>
      <c r="F99">
        <v>-32.112499999999997</v>
      </c>
    </row>
    <row r="100" spans="1:6">
      <c r="B100">
        <v>43</v>
      </c>
      <c r="C100" s="1">
        <v>0.14030000000000001</v>
      </c>
      <c r="D100" s="1">
        <v>-9.0389999999999998E-2</v>
      </c>
      <c r="E100" s="1">
        <v>-3.3859999999999999E-6</v>
      </c>
      <c r="F100">
        <v>-77.452699999999993</v>
      </c>
    </row>
    <row r="101" spans="1:6">
      <c r="A101" t="s">
        <v>43</v>
      </c>
      <c r="B101">
        <v>4</v>
      </c>
    </row>
    <row r="102" spans="1:6">
      <c r="B102">
        <v>44</v>
      </c>
      <c r="C102" s="1">
        <v>0.18049999999999999</v>
      </c>
      <c r="D102" s="1">
        <v>-8.0680000000000002E-2</v>
      </c>
      <c r="E102" s="1">
        <v>-5.9270000000000004E-4</v>
      </c>
      <c r="F102">
        <v>-78.308099999999996</v>
      </c>
    </row>
    <row r="103" spans="1:6">
      <c r="B103">
        <v>45</v>
      </c>
      <c r="C103" s="1">
        <v>0.17899999999999999</v>
      </c>
      <c r="D103" s="1">
        <v>-8.0680000000000002E-2</v>
      </c>
      <c r="E103" s="1">
        <v>-2.0469999999999999E-4</v>
      </c>
      <c r="F103">
        <v>-104.7792</v>
      </c>
    </row>
    <row r="104" spans="1:6">
      <c r="B104">
        <v>46</v>
      </c>
      <c r="C104" s="1">
        <v>0.17560000000000001</v>
      </c>
      <c r="D104" s="1">
        <v>-8.0680000000000002E-2</v>
      </c>
      <c r="E104" s="1">
        <v>3.9070000000000001E-4</v>
      </c>
      <c r="F104">
        <v>-98.080100000000002</v>
      </c>
    </row>
    <row r="105" spans="1:6">
      <c r="B105">
        <v>47</v>
      </c>
      <c r="C105" s="1">
        <v>0.1706</v>
      </c>
      <c r="D105" s="1">
        <v>-8.0680000000000002E-2</v>
      </c>
      <c r="E105" s="1">
        <v>6.8709999999999995E-4</v>
      </c>
      <c r="F105">
        <v>-57.585099999999997</v>
      </c>
    </row>
    <row r="106" spans="1:6">
      <c r="B106">
        <v>48</v>
      </c>
      <c r="C106" s="1">
        <v>0.16439999999999999</v>
      </c>
      <c r="D106" s="1">
        <v>-8.0680000000000002E-2</v>
      </c>
      <c r="E106" s="1">
        <v>5.0339999999999998E-4</v>
      </c>
      <c r="F106">
        <v>-21.8004</v>
      </c>
    </row>
    <row r="107" spans="1:6">
      <c r="B107">
        <v>49</v>
      </c>
      <c r="C107" s="1">
        <v>0.1575</v>
      </c>
      <c r="D107" s="1">
        <v>-8.0680000000000002E-2</v>
      </c>
      <c r="E107" s="1">
        <v>1.717E-4</v>
      </c>
      <c r="F107">
        <v>-12.7865</v>
      </c>
    </row>
    <row r="108" spans="1:6">
      <c r="B108">
        <v>50</v>
      </c>
      <c r="C108" s="1">
        <v>0.15040000000000001</v>
      </c>
      <c r="D108" s="1">
        <v>-8.0680000000000002E-2</v>
      </c>
      <c r="E108" s="1">
        <v>1.842E-5</v>
      </c>
      <c r="F108">
        <v>-14.0146</v>
      </c>
    </row>
    <row r="109" spans="1:6">
      <c r="B109">
        <v>51</v>
      </c>
      <c r="C109" s="1">
        <v>0.14380000000000001</v>
      </c>
      <c r="D109" s="1">
        <v>-8.0680000000000002E-2</v>
      </c>
      <c r="E109" s="1">
        <v>-4.5299999999999998E-6</v>
      </c>
      <c r="F109">
        <v>-16.204499999999999</v>
      </c>
    </row>
    <row r="110" spans="1:6">
      <c r="B110">
        <v>52</v>
      </c>
      <c r="C110" s="1">
        <v>0.13819999999999999</v>
      </c>
      <c r="D110" s="1">
        <v>-8.0680000000000002E-2</v>
      </c>
      <c r="E110" s="1">
        <v>3.47E-8</v>
      </c>
      <c r="F110">
        <v>-19.3979</v>
      </c>
    </row>
    <row r="111" spans="1:6">
      <c r="B111">
        <v>53</v>
      </c>
      <c r="C111" s="1">
        <v>0.13389999999999999</v>
      </c>
      <c r="D111" s="1">
        <v>-8.0680000000000002E-2</v>
      </c>
      <c r="E111" s="1">
        <v>-6.4880000000000004E-7</v>
      </c>
      <c r="F111">
        <v>-25.915500000000002</v>
      </c>
    </row>
    <row r="112" spans="1:6">
      <c r="B112">
        <v>54</v>
      </c>
      <c r="C112" s="1">
        <v>0.13150000000000001</v>
      </c>
      <c r="D112" s="1">
        <v>-8.0680000000000002E-2</v>
      </c>
      <c r="E112" s="1">
        <v>-3.7050000000000001E-6</v>
      </c>
      <c r="F112">
        <v>-57.794400000000003</v>
      </c>
    </row>
    <row r="113" spans="1:6">
      <c r="A113" t="s">
        <v>43</v>
      </c>
      <c r="B113">
        <v>5</v>
      </c>
    </row>
    <row r="114" spans="1:6">
      <c r="B114">
        <v>55</v>
      </c>
      <c r="C114" s="1">
        <v>0.18110000000000001</v>
      </c>
      <c r="D114" s="1">
        <v>-7.8979999999999995E-2</v>
      </c>
      <c r="E114" s="1">
        <v>-6.2279999999999996E-4</v>
      </c>
      <c r="F114">
        <v>-76.403400000000005</v>
      </c>
    </row>
    <row r="115" spans="1:6">
      <c r="B115">
        <v>56</v>
      </c>
      <c r="C115" s="1">
        <v>0.17949999999999999</v>
      </c>
      <c r="D115" s="1">
        <v>-7.8979999999999995E-2</v>
      </c>
      <c r="E115" s="1">
        <v>-2.1499999999999999E-4</v>
      </c>
      <c r="F115">
        <v>-106.1018</v>
      </c>
    </row>
    <row r="116" spans="1:6">
      <c r="B116">
        <v>57</v>
      </c>
      <c r="C116" s="1">
        <v>0.1759</v>
      </c>
      <c r="D116" s="1">
        <v>-7.8979999999999995E-2</v>
      </c>
      <c r="E116" s="1">
        <v>4.105E-4</v>
      </c>
      <c r="F116">
        <v>-100.5911</v>
      </c>
    </row>
    <row r="117" spans="1:6">
      <c r="B117">
        <v>58</v>
      </c>
      <c r="C117" s="1">
        <v>0.17069999999999999</v>
      </c>
      <c r="D117" s="1">
        <v>-7.8979999999999995E-2</v>
      </c>
      <c r="E117" s="1">
        <v>7.2199999999999999E-4</v>
      </c>
      <c r="F117">
        <v>-58.326999999999998</v>
      </c>
    </row>
    <row r="118" spans="1:6">
      <c r="B118">
        <v>59</v>
      </c>
      <c r="C118" s="1">
        <v>0.16420000000000001</v>
      </c>
      <c r="D118" s="1">
        <v>-7.8979999999999995E-2</v>
      </c>
      <c r="E118" s="1">
        <v>5.2899999999999996E-4</v>
      </c>
      <c r="F118">
        <v>-20.757300000000001</v>
      </c>
    </row>
    <row r="119" spans="1:6">
      <c r="B119">
        <v>60</v>
      </c>
      <c r="C119" s="1">
        <v>0.15690000000000001</v>
      </c>
      <c r="D119" s="1">
        <v>-7.8979999999999995E-2</v>
      </c>
      <c r="E119" s="1">
        <v>1.8039999999999999E-4</v>
      </c>
      <c r="F119">
        <v>-11.428699999999999</v>
      </c>
    </row>
    <row r="120" spans="1:6">
      <c r="B120">
        <v>61</v>
      </c>
      <c r="C120" s="1">
        <v>0.14949999999999999</v>
      </c>
      <c r="D120" s="1">
        <v>-7.8979999999999995E-2</v>
      </c>
      <c r="E120" s="1">
        <v>1.9360000000000001E-5</v>
      </c>
      <c r="F120">
        <v>-12.767899999999999</v>
      </c>
    </row>
    <row r="121" spans="1:6">
      <c r="B121">
        <v>62</v>
      </c>
      <c r="C121" s="1">
        <v>0.14249999999999999</v>
      </c>
      <c r="D121" s="1">
        <v>-7.8979999999999995E-2</v>
      </c>
      <c r="E121" s="1">
        <v>-4.7600000000000002E-6</v>
      </c>
      <c r="F121">
        <v>-14.922499999999999</v>
      </c>
    </row>
    <row r="122" spans="1:6">
      <c r="B122">
        <v>63</v>
      </c>
      <c r="C122" s="1">
        <v>0.1366</v>
      </c>
      <c r="D122" s="1">
        <v>-7.8979999999999995E-2</v>
      </c>
      <c r="E122" s="1">
        <v>3.6459999999999997E-8</v>
      </c>
      <c r="F122">
        <v>-17.488900000000001</v>
      </c>
    </row>
    <row r="123" spans="1:6">
      <c r="B123">
        <v>64</v>
      </c>
      <c r="C123" s="1">
        <v>0.1321</v>
      </c>
      <c r="D123" s="1">
        <v>-7.8979999999999995E-2</v>
      </c>
      <c r="E123" s="1">
        <v>-6.8169999999999997E-7</v>
      </c>
      <c r="F123">
        <v>-22.270299999999999</v>
      </c>
    </row>
    <row r="124" spans="1:6">
      <c r="B124">
        <v>65</v>
      </c>
      <c r="C124" s="1">
        <v>0.1295</v>
      </c>
      <c r="D124" s="1">
        <v>-7.8979999999999995E-2</v>
      </c>
      <c r="E124" s="1">
        <v>-3.8929999999999998E-6</v>
      </c>
      <c r="F124">
        <v>-51.550600000000003</v>
      </c>
    </row>
    <row r="125" spans="1:6">
      <c r="A125" t="s">
        <v>43</v>
      </c>
      <c r="B125">
        <v>6</v>
      </c>
    </row>
    <row r="126" spans="1:6">
      <c r="B126">
        <v>66</v>
      </c>
      <c r="C126" s="1">
        <v>0.18160000000000001</v>
      </c>
      <c r="D126" s="1">
        <v>-7.7289999999999998E-2</v>
      </c>
      <c r="E126" s="1">
        <v>-6.5289999999999999E-4</v>
      </c>
      <c r="F126">
        <v>-75.497500000000002</v>
      </c>
    </row>
    <row r="127" spans="1:6">
      <c r="B127">
        <v>67</v>
      </c>
      <c r="C127" s="1">
        <v>0.18</v>
      </c>
      <c r="D127" s="1">
        <v>-7.7289999999999998E-2</v>
      </c>
      <c r="E127" s="1">
        <v>-2.254E-4</v>
      </c>
      <c r="F127">
        <v>-105.9802</v>
      </c>
    </row>
    <row r="128" spans="1:6">
      <c r="B128">
        <v>68</v>
      </c>
      <c r="C128" s="1">
        <v>0.17630000000000001</v>
      </c>
      <c r="D128" s="1">
        <v>-7.7289999999999998E-2</v>
      </c>
      <c r="E128" s="1">
        <v>4.303E-4</v>
      </c>
      <c r="F128">
        <v>-101.6699</v>
      </c>
    </row>
    <row r="129" spans="1:6">
      <c r="B129">
        <v>69</v>
      </c>
      <c r="C129" s="1">
        <v>0.17080000000000001</v>
      </c>
      <c r="D129" s="1">
        <v>-7.7289999999999998E-2</v>
      </c>
      <c r="E129" s="1">
        <v>7.5690000000000002E-4</v>
      </c>
      <c r="F129">
        <v>-58.788800000000002</v>
      </c>
    </row>
    <row r="130" spans="1:6">
      <c r="B130">
        <v>70</v>
      </c>
      <c r="C130" s="1">
        <v>0.16389999999999999</v>
      </c>
      <c r="D130" s="1">
        <v>-7.7289999999999998E-2</v>
      </c>
      <c r="E130" s="1">
        <v>5.5449999999999998E-4</v>
      </c>
      <c r="F130">
        <v>-20.067499999999999</v>
      </c>
    </row>
    <row r="131" spans="1:6">
      <c r="B131">
        <v>71</v>
      </c>
      <c r="C131" s="1">
        <v>0.15629999999999999</v>
      </c>
      <c r="D131" s="1">
        <v>-7.7289999999999998E-2</v>
      </c>
      <c r="E131" s="1">
        <v>1.8909999999999999E-4</v>
      </c>
      <c r="F131">
        <v>-10.3985</v>
      </c>
    </row>
    <row r="132" spans="1:6">
      <c r="B132">
        <v>72</v>
      </c>
      <c r="C132" s="1">
        <v>0.14860000000000001</v>
      </c>
      <c r="D132" s="1">
        <v>-7.7289999999999998E-2</v>
      </c>
      <c r="E132" s="1">
        <v>2.0299999999999999E-5</v>
      </c>
      <c r="F132">
        <v>-11.7354</v>
      </c>
    </row>
    <row r="133" spans="1:6">
      <c r="B133">
        <v>73</v>
      </c>
      <c r="C133" s="1">
        <v>0.14130000000000001</v>
      </c>
      <c r="D133" s="1">
        <v>-7.7289999999999998E-2</v>
      </c>
      <c r="E133" s="1">
        <v>-4.989E-6</v>
      </c>
      <c r="F133">
        <v>-13.7517</v>
      </c>
    </row>
    <row r="134" spans="1:6">
      <c r="B134">
        <v>74</v>
      </c>
      <c r="C134" s="1">
        <v>0.13500000000000001</v>
      </c>
      <c r="D134" s="1">
        <v>-7.7289999999999998E-2</v>
      </c>
      <c r="E134" s="1">
        <v>3.8220000000000001E-8</v>
      </c>
      <c r="F134">
        <v>-15.7506</v>
      </c>
    </row>
    <row r="135" spans="1:6">
      <c r="B135">
        <v>75</v>
      </c>
      <c r="C135" s="1">
        <v>0.13039999999999999</v>
      </c>
      <c r="D135" s="1">
        <v>-7.7289999999999998E-2</v>
      </c>
      <c r="E135" s="1">
        <v>-7.1470000000000001E-7</v>
      </c>
      <c r="F135">
        <v>-19.9634</v>
      </c>
    </row>
    <row r="136" spans="1:6">
      <c r="B136">
        <v>76</v>
      </c>
      <c r="C136" s="1">
        <v>0.12759999999999999</v>
      </c>
      <c r="D136" s="1">
        <v>-7.7289999999999998E-2</v>
      </c>
      <c r="E136" s="1">
        <v>-4.0810000000000004E-6</v>
      </c>
      <c r="F136">
        <v>-47.229300000000002</v>
      </c>
    </row>
    <row r="137" spans="1:6">
      <c r="A137" t="s">
        <v>43</v>
      </c>
      <c r="B137">
        <v>7</v>
      </c>
    </row>
    <row r="138" spans="1:6">
      <c r="B138">
        <v>77</v>
      </c>
      <c r="C138" s="1">
        <v>0.1822</v>
      </c>
      <c r="D138" s="1">
        <v>-7.5590000000000004E-2</v>
      </c>
      <c r="E138" s="1">
        <v>-6.8300000000000001E-4</v>
      </c>
      <c r="F138">
        <v>-75.026499999999999</v>
      </c>
    </row>
    <row r="139" spans="1:6">
      <c r="B139">
        <v>78</v>
      </c>
      <c r="C139" s="1">
        <v>0.18049999999999999</v>
      </c>
      <c r="D139" s="1">
        <v>-7.5590000000000004E-2</v>
      </c>
      <c r="E139" s="1">
        <v>-2.3580000000000001E-4</v>
      </c>
      <c r="F139">
        <v>-105.6848</v>
      </c>
    </row>
    <row r="140" spans="1:6">
      <c r="B140">
        <v>79</v>
      </c>
      <c r="C140" s="1">
        <v>0.17660000000000001</v>
      </c>
      <c r="D140" s="1">
        <v>-7.5590000000000004E-2</v>
      </c>
      <c r="E140" s="1">
        <v>4.5019999999999999E-4</v>
      </c>
      <c r="F140">
        <v>-102.08629999999999</v>
      </c>
    </row>
    <row r="141" spans="1:6">
      <c r="B141">
        <v>80</v>
      </c>
      <c r="C141" s="1">
        <v>0.17080000000000001</v>
      </c>
      <c r="D141" s="1">
        <v>-7.5590000000000004E-2</v>
      </c>
      <c r="E141" s="1">
        <v>7.9179999999999995E-4</v>
      </c>
      <c r="F141">
        <v>-58.956000000000003</v>
      </c>
    </row>
    <row r="142" spans="1:6">
      <c r="B142">
        <v>81</v>
      </c>
      <c r="C142" s="1">
        <v>0.16370000000000001</v>
      </c>
      <c r="D142" s="1">
        <v>-7.5590000000000004E-2</v>
      </c>
      <c r="E142" s="1">
        <v>5.8009999999999995E-4</v>
      </c>
      <c r="F142">
        <v>-19.450500000000002</v>
      </c>
    </row>
    <row r="143" spans="1:6">
      <c r="B143">
        <v>82</v>
      </c>
      <c r="C143" s="1">
        <v>0.15570000000000001</v>
      </c>
      <c r="D143" s="1">
        <v>-7.5590000000000004E-2</v>
      </c>
      <c r="E143" s="1">
        <v>1.9780000000000001E-4</v>
      </c>
      <c r="F143">
        <v>-9.4940999999999995</v>
      </c>
    </row>
    <row r="144" spans="1:6">
      <c r="B144">
        <v>83</v>
      </c>
      <c r="C144" s="1">
        <v>0.14760000000000001</v>
      </c>
      <c r="D144" s="1">
        <v>-7.5590000000000004E-2</v>
      </c>
      <c r="E144" s="1">
        <v>2.1229999999999998E-5</v>
      </c>
      <c r="F144">
        <v>-10.7941</v>
      </c>
    </row>
    <row r="145" spans="1:6">
      <c r="B145">
        <v>84</v>
      </c>
      <c r="C145" s="1">
        <v>0.14000000000000001</v>
      </c>
      <c r="D145" s="1">
        <v>-7.5590000000000004E-2</v>
      </c>
      <c r="E145" s="1">
        <v>-5.2190000000000003E-6</v>
      </c>
      <c r="F145">
        <v>-12.6533</v>
      </c>
    </row>
    <row r="146" spans="1:6">
      <c r="B146">
        <v>85</v>
      </c>
      <c r="C146" s="1">
        <v>0.13350000000000001</v>
      </c>
      <c r="D146" s="1">
        <v>-7.5590000000000004E-2</v>
      </c>
      <c r="E146" s="1">
        <v>3.9990000000000003E-8</v>
      </c>
      <c r="F146">
        <v>-14.319800000000001</v>
      </c>
    </row>
    <row r="147" spans="1:6">
      <c r="B147">
        <v>86</v>
      </c>
      <c r="C147" s="1">
        <v>0.12859999999999999</v>
      </c>
      <c r="D147" s="1">
        <v>-7.5590000000000004E-2</v>
      </c>
      <c r="E147" s="1">
        <v>-7.4760000000000005E-7</v>
      </c>
      <c r="F147">
        <v>-18.227399999999999</v>
      </c>
    </row>
    <row r="148" spans="1:6">
      <c r="B148">
        <v>87</v>
      </c>
      <c r="C148" s="1">
        <v>0.12570000000000001</v>
      </c>
      <c r="D148" s="1">
        <v>-7.5590000000000004E-2</v>
      </c>
      <c r="E148" s="1">
        <v>-4.2699999999999998E-6</v>
      </c>
      <c r="F148">
        <v>-43.745399999999997</v>
      </c>
    </row>
    <row r="149" spans="1:6">
      <c r="A149" t="s">
        <v>43</v>
      </c>
      <c r="B149">
        <v>8</v>
      </c>
    </row>
    <row r="150" spans="1:6">
      <c r="B150">
        <v>88</v>
      </c>
      <c r="C150" s="1">
        <v>0.18279999999999999</v>
      </c>
      <c r="D150" s="1">
        <v>-7.3889999999999997E-2</v>
      </c>
      <c r="E150" s="1">
        <v>-7.1310000000000004E-4</v>
      </c>
      <c r="F150">
        <v>-74.7607</v>
      </c>
    </row>
    <row r="151" spans="1:6">
      <c r="B151">
        <v>89</v>
      </c>
      <c r="C151" s="1">
        <v>0.18099999999999999</v>
      </c>
      <c r="D151" s="1">
        <v>-7.3889999999999997E-2</v>
      </c>
      <c r="E151" s="1">
        <v>-2.4620000000000002E-4</v>
      </c>
      <c r="F151">
        <v>-105.44329999999999</v>
      </c>
    </row>
    <row r="152" spans="1:6">
      <c r="B152">
        <v>90</v>
      </c>
      <c r="C152" s="1">
        <v>0.1769</v>
      </c>
      <c r="D152" s="1">
        <v>-7.3889999999999997E-2</v>
      </c>
      <c r="E152" s="1">
        <v>4.6999999999999999E-4</v>
      </c>
      <c r="F152">
        <v>-102.2133</v>
      </c>
    </row>
    <row r="153" spans="1:6">
      <c r="B153">
        <v>91</v>
      </c>
      <c r="C153" s="1">
        <v>0.1709</v>
      </c>
      <c r="D153" s="1">
        <v>-7.3889999999999997E-2</v>
      </c>
      <c r="E153" s="1">
        <v>8.2660000000000003E-4</v>
      </c>
      <c r="F153">
        <v>-58.926400000000001</v>
      </c>
    </row>
    <row r="154" spans="1:6">
      <c r="B154">
        <v>92</v>
      </c>
      <c r="C154" s="1">
        <v>0.16339999999999999</v>
      </c>
      <c r="D154" s="1">
        <v>-7.3889999999999997E-2</v>
      </c>
      <c r="E154" s="1">
        <v>6.0559999999999998E-4</v>
      </c>
      <c r="F154">
        <v>-18.830400000000001</v>
      </c>
    </row>
    <row r="155" spans="1:6">
      <c r="B155">
        <v>93</v>
      </c>
      <c r="C155" s="1">
        <v>0.15509999999999999</v>
      </c>
      <c r="D155" s="1">
        <v>-7.3889999999999997E-2</v>
      </c>
      <c r="E155" s="1">
        <v>2.0660000000000001E-4</v>
      </c>
      <c r="F155">
        <v>-8.6430000000000007</v>
      </c>
    </row>
    <row r="156" spans="1:6">
      <c r="B156">
        <v>94</v>
      </c>
      <c r="C156" s="1">
        <v>0.1467</v>
      </c>
      <c r="D156" s="1">
        <v>-7.3889999999999997E-2</v>
      </c>
      <c r="E156" s="1">
        <v>2.2169999999999999E-5</v>
      </c>
      <c r="F156">
        <v>-9.9055999999999997</v>
      </c>
    </row>
    <row r="157" spans="1:6">
      <c r="B157">
        <v>95</v>
      </c>
      <c r="C157" s="1">
        <v>0.13869999999999999</v>
      </c>
      <c r="D157" s="1">
        <v>-7.3889999999999997E-2</v>
      </c>
      <c r="E157" s="1">
        <v>-5.4489999999999998E-6</v>
      </c>
      <c r="F157">
        <v>-11.638400000000001</v>
      </c>
    </row>
    <row r="158" spans="1:6">
      <c r="B158">
        <v>96</v>
      </c>
      <c r="C158" s="1">
        <v>0.13189999999999999</v>
      </c>
      <c r="D158" s="1">
        <v>-7.3889999999999997E-2</v>
      </c>
      <c r="E158" s="1">
        <v>4.175E-8</v>
      </c>
      <c r="F158">
        <v>-13.1373</v>
      </c>
    </row>
    <row r="159" spans="1:6">
      <c r="B159">
        <v>97</v>
      </c>
      <c r="C159" s="1">
        <v>0.1268</v>
      </c>
      <c r="D159" s="1">
        <v>-7.3889999999999997E-2</v>
      </c>
      <c r="E159" s="1">
        <v>-7.8049999999999998E-7</v>
      </c>
      <c r="F159">
        <v>-16.7989</v>
      </c>
    </row>
    <row r="160" spans="1:6">
      <c r="B160">
        <v>98</v>
      </c>
      <c r="C160" s="1">
        <v>0.12379999999999999</v>
      </c>
      <c r="D160" s="1">
        <v>-7.3889999999999997E-2</v>
      </c>
      <c r="E160" s="1">
        <v>-4.4580000000000003E-6</v>
      </c>
      <c r="F160">
        <v>-40.792000000000002</v>
      </c>
    </row>
    <row r="161" spans="1:6">
      <c r="A161" t="s">
        <v>43</v>
      </c>
      <c r="B161">
        <v>9</v>
      </c>
    </row>
    <row r="162" spans="1:6">
      <c r="B162">
        <v>99</v>
      </c>
      <c r="C162" s="1">
        <v>0.18340000000000001</v>
      </c>
      <c r="D162" s="1">
        <v>-7.2190000000000004E-2</v>
      </c>
      <c r="E162" s="1">
        <v>-7.4319999999999996E-4</v>
      </c>
      <c r="F162">
        <v>-74.652600000000007</v>
      </c>
    </row>
    <row r="163" spans="1:6">
      <c r="B163">
        <v>100</v>
      </c>
      <c r="C163" s="1">
        <v>0.18149999999999999</v>
      </c>
      <c r="D163" s="1">
        <v>-7.2190000000000004E-2</v>
      </c>
      <c r="E163" s="1">
        <v>-2.566E-4</v>
      </c>
      <c r="F163">
        <v>-105.3258</v>
      </c>
    </row>
    <row r="164" spans="1:6">
      <c r="B164">
        <v>101</v>
      </c>
      <c r="C164" s="1">
        <v>0.1772</v>
      </c>
      <c r="D164" s="1">
        <v>-7.2190000000000004E-2</v>
      </c>
      <c r="E164" s="1">
        <v>4.8979999999999998E-4</v>
      </c>
      <c r="F164">
        <v>-102.2608</v>
      </c>
    </row>
    <row r="165" spans="1:6">
      <c r="B165">
        <v>102</v>
      </c>
      <c r="C165" s="1">
        <v>0.17100000000000001</v>
      </c>
      <c r="D165" s="1">
        <v>-7.2190000000000004E-2</v>
      </c>
      <c r="E165" s="1">
        <v>8.6149999999999996E-4</v>
      </c>
      <c r="F165">
        <v>-58.794899999999998</v>
      </c>
    </row>
    <row r="166" spans="1:6">
      <c r="B166">
        <v>103</v>
      </c>
      <c r="C166" s="1">
        <v>0.16320000000000001</v>
      </c>
      <c r="D166" s="1">
        <v>-7.2190000000000004E-2</v>
      </c>
      <c r="E166" s="1">
        <v>6.3119999999999995E-4</v>
      </c>
      <c r="F166">
        <v>-18.182400000000001</v>
      </c>
    </row>
    <row r="167" spans="1:6">
      <c r="B167">
        <v>104</v>
      </c>
      <c r="C167" s="1">
        <v>0.1545</v>
      </c>
      <c r="D167" s="1">
        <v>-7.2190000000000004E-2</v>
      </c>
      <c r="E167" s="1">
        <v>2.153E-4</v>
      </c>
      <c r="F167">
        <v>-7.8087999999999997</v>
      </c>
    </row>
    <row r="168" spans="1:6">
      <c r="B168">
        <v>105</v>
      </c>
      <c r="C168" s="1">
        <v>0.1457</v>
      </c>
      <c r="D168" s="1">
        <v>-7.2190000000000004E-2</v>
      </c>
      <c r="E168" s="1">
        <v>2.3099999999999999E-5</v>
      </c>
      <c r="F168">
        <v>-9.0525000000000002</v>
      </c>
    </row>
    <row r="169" spans="1:6">
      <c r="B169">
        <v>106</v>
      </c>
      <c r="C169" s="1">
        <v>0.13739999999999999</v>
      </c>
      <c r="D169" s="1">
        <v>-7.2190000000000004E-2</v>
      </c>
      <c r="E169" s="1">
        <v>-5.6790000000000002E-6</v>
      </c>
      <c r="F169">
        <v>-10.708600000000001</v>
      </c>
    </row>
    <row r="170" spans="1:6">
      <c r="B170">
        <v>107</v>
      </c>
      <c r="C170" s="1">
        <v>0.1303</v>
      </c>
      <c r="D170" s="1">
        <v>-7.2190000000000004E-2</v>
      </c>
      <c r="E170" s="1">
        <v>4.3509999999999997E-8</v>
      </c>
      <c r="F170">
        <v>-12.130100000000001</v>
      </c>
    </row>
    <row r="171" spans="1:6">
      <c r="B171">
        <v>108</v>
      </c>
      <c r="C171" s="1">
        <v>0.125</v>
      </c>
      <c r="D171" s="1">
        <v>-7.2190000000000004E-2</v>
      </c>
      <c r="E171" s="1">
        <v>-8.1350000000000003E-7</v>
      </c>
      <c r="F171">
        <v>-15.571300000000001</v>
      </c>
    </row>
    <row r="172" spans="1:6">
      <c r="B172">
        <v>109</v>
      </c>
      <c r="C172" s="1">
        <v>0.12189999999999999</v>
      </c>
      <c r="D172" s="1">
        <v>-7.2190000000000004E-2</v>
      </c>
      <c r="E172" s="1">
        <v>-4.6460000000000001E-6</v>
      </c>
      <c r="F172">
        <v>-38.230400000000003</v>
      </c>
    </row>
    <row r="173" spans="1:6">
      <c r="A173" t="s">
        <v>43</v>
      </c>
      <c r="B173">
        <v>10</v>
      </c>
    </row>
    <row r="174" spans="1:6">
      <c r="B174">
        <v>110</v>
      </c>
      <c r="C174" s="1">
        <v>0.18390000000000001</v>
      </c>
      <c r="D174" s="1">
        <v>-7.0489999999999997E-2</v>
      </c>
      <c r="E174" s="1">
        <v>-7.7320000000000004E-4</v>
      </c>
      <c r="F174">
        <v>-74.767300000000006</v>
      </c>
    </row>
    <row r="175" spans="1:6">
      <c r="B175">
        <v>111</v>
      </c>
      <c r="C175" s="1">
        <v>0.182</v>
      </c>
      <c r="D175" s="1">
        <v>-7.0489999999999997E-2</v>
      </c>
      <c r="E175" s="1">
        <v>-2.6699999999999998E-4</v>
      </c>
      <c r="F175">
        <v>-105.4075</v>
      </c>
    </row>
    <row r="176" spans="1:6">
      <c r="B176">
        <v>112</v>
      </c>
      <c r="C176" s="1">
        <v>0.17760000000000001</v>
      </c>
      <c r="D176" s="1">
        <v>-7.0489999999999997E-2</v>
      </c>
      <c r="E176" s="1">
        <v>5.0969999999999998E-4</v>
      </c>
      <c r="F176">
        <v>-102.4177</v>
      </c>
    </row>
    <row r="177" spans="1:6">
      <c r="B177">
        <v>113</v>
      </c>
      <c r="C177" s="1">
        <v>0.1711</v>
      </c>
      <c r="D177" s="1">
        <v>-7.0489999999999997E-2</v>
      </c>
      <c r="E177" s="1">
        <v>8.964E-4</v>
      </c>
      <c r="F177">
        <v>-58.67</v>
      </c>
    </row>
    <row r="178" spans="1:6">
      <c r="B178">
        <v>114</v>
      </c>
      <c r="C178" s="1">
        <v>0.16300000000000001</v>
      </c>
      <c r="D178" s="1">
        <v>-7.0489999999999997E-2</v>
      </c>
      <c r="E178" s="1">
        <v>6.5669999999999997E-4</v>
      </c>
      <c r="F178">
        <v>-17.500299999999999</v>
      </c>
    </row>
    <row r="179" spans="1:6">
      <c r="B179">
        <v>115</v>
      </c>
      <c r="C179" s="1">
        <v>0.154</v>
      </c>
      <c r="D179" s="1">
        <v>-7.0489999999999997E-2</v>
      </c>
      <c r="E179" s="1">
        <v>2.24E-4</v>
      </c>
      <c r="F179">
        <v>-6.9630000000000001</v>
      </c>
    </row>
    <row r="180" spans="1:6">
      <c r="B180">
        <v>116</v>
      </c>
      <c r="C180" s="1">
        <v>0.14480000000000001</v>
      </c>
      <c r="D180" s="1">
        <v>-7.0489999999999997E-2</v>
      </c>
      <c r="E180" s="1">
        <v>2.404E-5</v>
      </c>
      <c r="F180">
        <v>-8.2185000000000006</v>
      </c>
    </row>
    <row r="181" spans="1:6">
      <c r="B181">
        <v>117</v>
      </c>
      <c r="C181" s="1">
        <v>0.1361</v>
      </c>
      <c r="D181" s="1">
        <v>-7.0489999999999997E-2</v>
      </c>
      <c r="E181" s="1">
        <v>-5.9089999999999997E-6</v>
      </c>
      <c r="F181">
        <v>-9.8490000000000002</v>
      </c>
    </row>
    <row r="182" spans="1:6">
      <c r="B182">
        <v>118</v>
      </c>
      <c r="C182" s="1">
        <v>0.12870000000000001</v>
      </c>
      <c r="D182" s="1">
        <v>-7.0489999999999997E-2</v>
      </c>
      <c r="E182" s="1">
        <v>4.5270000000000001E-8</v>
      </c>
      <c r="F182">
        <v>-11.2424</v>
      </c>
    </row>
    <row r="183" spans="1:6">
      <c r="B183">
        <v>119</v>
      </c>
      <c r="C183" s="1">
        <v>0.1232</v>
      </c>
      <c r="D183" s="1">
        <v>-7.0489999999999997E-2</v>
      </c>
      <c r="E183" s="1">
        <v>-8.4639999999999996E-7</v>
      </c>
      <c r="F183">
        <v>-14.4861</v>
      </c>
    </row>
    <row r="184" spans="1:6">
      <c r="B184">
        <v>120</v>
      </c>
      <c r="C184" s="1">
        <v>0.12</v>
      </c>
      <c r="D184" s="1">
        <v>-7.0489999999999997E-2</v>
      </c>
      <c r="E184" s="1">
        <v>-4.8339999999999998E-6</v>
      </c>
      <c r="F184">
        <v>-35.980600000000003</v>
      </c>
    </row>
    <row r="185" spans="1:6">
      <c r="A185" t="s">
        <v>43</v>
      </c>
      <c r="B185">
        <v>11</v>
      </c>
    </row>
    <row r="186" spans="1:6">
      <c r="B186">
        <v>121</v>
      </c>
      <c r="C186" s="1">
        <v>0.1845</v>
      </c>
      <c r="D186" s="1">
        <v>-6.8790000000000004E-2</v>
      </c>
      <c r="E186" s="1">
        <v>-8.0329999999999996E-4</v>
      </c>
      <c r="F186">
        <v>-75.264099999999999</v>
      </c>
    </row>
    <row r="187" spans="1:6">
      <c r="B187">
        <v>122</v>
      </c>
      <c r="C187" s="1">
        <v>0.1825</v>
      </c>
      <c r="D187" s="1">
        <v>-6.8790000000000004E-2</v>
      </c>
      <c r="E187" s="1">
        <v>-2.7740000000000002E-4</v>
      </c>
      <c r="F187">
        <v>-105.90949999999999</v>
      </c>
    </row>
    <row r="188" spans="1:6">
      <c r="B188">
        <v>123</v>
      </c>
      <c r="C188" s="1">
        <v>0.1779</v>
      </c>
      <c r="D188" s="1">
        <v>-6.8790000000000004E-2</v>
      </c>
      <c r="E188" s="1">
        <v>5.2950000000000002E-4</v>
      </c>
      <c r="F188">
        <v>-103.0784</v>
      </c>
    </row>
    <row r="189" spans="1:6">
      <c r="B189">
        <v>124</v>
      </c>
      <c r="C189" s="1">
        <v>0.1711</v>
      </c>
      <c r="D189" s="1">
        <v>-6.8790000000000004E-2</v>
      </c>
      <c r="E189" s="1">
        <v>9.3130000000000003E-4</v>
      </c>
      <c r="F189">
        <v>-58.775399999999998</v>
      </c>
    </row>
    <row r="190" spans="1:6">
      <c r="B190">
        <v>125</v>
      </c>
      <c r="C190" s="1">
        <v>0.16270000000000001</v>
      </c>
      <c r="D190" s="1">
        <v>-6.8790000000000004E-2</v>
      </c>
      <c r="E190" s="1">
        <v>6.8230000000000005E-4</v>
      </c>
      <c r="F190">
        <v>-16.792100000000001</v>
      </c>
    </row>
    <row r="191" spans="1:6">
      <c r="B191">
        <v>126</v>
      </c>
      <c r="C191" s="1">
        <v>0.15340000000000001</v>
      </c>
      <c r="D191" s="1">
        <v>-6.8790000000000004E-2</v>
      </c>
      <c r="E191" s="1">
        <v>2.3269999999999999E-4</v>
      </c>
      <c r="F191">
        <v>-6.0579000000000001</v>
      </c>
    </row>
    <row r="192" spans="1:6">
      <c r="B192">
        <v>127</v>
      </c>
      <c r="C192" s="1">
        <v>0.14380000000000001</v>
      </c>
      <c r="D192" s="1">
        <v>-6.8790000000000004E-2</v>
      </c>
      <c r="E192" s="1">
        <v>2.497E-5</v>
      </c>
      <c r="F192">
        <v>-7.3663999999999996</v>
      </c>
    </row>
    <row r="193" spans="1:6">
      <c r="B193">
        <v>128</v>
      </c>
      <c r="C193" s="1">
        <v>0.1348</v>
      </c>
      <c r="D193" s="1">
        <v>-6.8790000000000004E-2</v>
      </c>
      <c r="E193" s="1">
        <v>-6.139E-6</v>
      </c>
      <c r="F193">
        <v>-9.0223999999999993</v>
      </c>
    </row>
    <row r="194" spans="1:6">
      <c r="B194">
        <v>129</v>
      </c>
      <c r="C194" s="1">
        <v>0.12720000000000001</v>
      </c>
      <c r="D194" s="1">
        <v>-6.8790000000000004E-2</v>
      </c>
      <c r="E194" s="1">
        <v>4.7029999999999998E-8</v>
      </c>
      <c r="F194">
        <v>-10.417400000000001</v>
      </c>
    </row>
    <row r="195" spans="1:6">
      <c r="B195">
        <v>130</v>
      </c>
      <c r="C195" s="1">
        <v>0.12139999999999999</v>
      </c>
      <c r="D195" s="1">
        <v>-6.8790000000000004E-2</v>
      </c>
      <c r="E195" s="1">
        <v>-8.794E-7</v>
      </c>
      <c r="F195">
        <v>-13.4832</v>
      </c>
    </row>
    <row r="196" spans="1:6">
      <c r="B196">
        <v>131</v>
      </c>
      <c r="C196" s="1">
        <v>0.1181</v>
      </c>
      <c r="D196" s="1">
        <v>-6.8790000000000004E-2</v>
      </c>
      <c r="E196" s="1">
        <v>-5.0220000000000004E-6</v>
      </c>
      <c r="F196">
        <v>-33.9938</v>
      </c>
    </row>
    <row r="197" spans="1:6">
      <c r="A197" t="s">
        <v>43</v>
      </c>
      <c r="B197">
        <v>12</v>
      </c>
    </row>
    <row r="198" spans="1:6">
      <c r="B198">
        <v>132</v>
      </c>
      <c r="C198" s="1">
        <v>0.18679999999999999</v>
      </c>
      <c r="D198" s="1">
        <v>-6.361E-2</v>
      </c>
      <c r="E198" s="1">
        <v>-9.0430000000000003E-4</v>
      </c>
      <c r="F198">
        <v>-70.079499999999996</v>
      </c>
    </row>
    <row r="199" spans="1:6">
      <c r="B199">
        <v>133</v>
      </c>
      <c r="C199" s="1">
        <v>0.18459999999999999</v>
      </c>
      <c r="D199" s="1">
        <v>-6.361E-2</v>
      </c>
      <c r="E199" s="1">
        <v>-3.122E-4</v>
      </c>
      <c r="F199">
        <v>-100.20780000000001</v>
      </c>
    </row>
    <row r="200" spans="1:6">
      <c r="B200">
        <v>134</v>
      </c>
      <c r="C200" s="1">
        <v>0.1794</v>
      </c>
      <c r="D200" s="1">
        <v>-6.361E-2</v>
      </c>
      <c r="E200" s="1">
        <v>5.9619999999999996E-4</v>
      </c>
      <c r="F200">
        <v>-98.361900000000006</v>
      </c>
    </row>
    <row r="201" spans="1:6">
      <c r="B201">
        <v>135</v>
      </c>
      <c r="C201" s="1">
        <v>0.17180000000000001</v>
      </c>
      <c r="D201" s="1">
        <v>-6.361E-2</v>
      </c>
      <c r="E201" s="1">
        <v>1.049E-3</v>
      </c>
      <c r="F201">
        <v>-55.692</v>
      </c>
    </row>
    <row r="202" spans="1:6">
      <c r="B202">
        <v>136</v>
      </c>
      <c r="C202" s="1">
        <v>0.1623</v>
      </c>
      <c r="D202" s="1">
        <v>-6.361E-2</v>
      </c>
      <c r="E202" s="1">
        <v>7.6909999999999999E-4</v>
      </c>
      <c r="F202">
        <v>-14.8384</v>
      </c>
    </row>
    <row r="203" spans="1:6">
      <c r="B203">
        <v>137</v>
      </c>
      <c r="C203" s="1">
        <v>0.15179999999999999</v>
      </c>
      <c r="D203" s="1">
        <v>-6.361E-2</v>
      </c>
      <c r="E203" s="1">
        <v>2.6279999999999999E-4</v>
      </c>
      <c r="F203">
        <v>-4.4191000000000003</v>
      </c>
    </row>
    <row r="204" spans="1:6">
      <c r="B204">
        <v>138</v>
      </c>
      <c r="C204" s="1">
        <v>0.14099999999999999</v>
      </c>
      <c r="D204" s="1">
        <v>-6.361E-2</v>
      </c>
      <c r="E204" s="1">
        <v>2.828E-5</v>
      </c>
      <c r="F204">
        <v>-5.7619999999999996</v>
      </c>
    </row>
    <row r="205" spans="1:6">
      <c r="B205">
        <v>139</v>
      </c>
      <c r="C205" s="1">
        <v>0.13089999999999999</v>
      </c>
      <c r="D205" s="1">
        <v>-6.361E-2</v>
      </c>
      <c r="E205" s="1">
        <v>-7.4089999999999997E-6</v>
      </c>
      <c r="F205">
        <v>-7.4169999999999998</v>
      </c>
    </row>
    <row r="206" spans="1:6">
      <c r="B206">
        <v>140</v>
      </c>
      <c r="C206" s="1">
        <v>0.12230000000000001</v>
      </c>
      <c r="D206" s="1">
        <v>-6.361E-2</v>
      </c>
      <c r="E206" s="1">
        <v>-8.9039999999999998E-7</v>
      </c>
      <c r="F206">
        <v>-8.7644000000000002</v>
      </c>
    </row>
    <row r="207" spans="1:6">
      <c r="B207">
        <v>141</v>
      </c>
      <c r="C207" s="1">
        <v>0.1158</v>
      </c>
      <c r="D207" s="1">
        <v>-6.361E-2</v>
      </c>
      <c r="E207" s="1">
        <v>-2.565E-6</v>
      </c>
      <c r="F207">
        <v>-11.326599999999999</v>
      </c>
    </row>
    <row r="208" spans="1:6">
      <c r="B208">
        <v>142</v>
      </c>
      <c r="C208" s="1">
        <v>0.112</v>
      </c>
      <c r="D208" s="1">
        <v>-6.361E-2</v>
      </c>
      <c r="E208" s="1">
        <v>-7.8220000000000007E-6</v>
      </c>
      <c r="F208">
        <v>-29.452400000000001</v>
      </c>
    </row>
    <row r="209" spans="1:6">
      <c r="A209" t="s">
        <v>43</v>
      </c>
      <c r="B209">
        <v>13</v>
      </c>
    </row>
    <row r="210" spans="1:6">
      <c r="B210">
        <v>143</v>
      </c>
      <c r="C210" s="1">
        <v>0.19089999999999999</v>
      </c>
      <c r="D210" s="1">
        <v>-5.4949999999999999E-2</v>
      </c>
      <c r="E210" s="1">
        <v>-1.0759999999999999E-3</v>
      </c>
      <c r="F210">
        <v>-67.597700000000003</v>
      </c>
    </row>
    <row r="211" spans="1:6">
      <c r="B211">
        <v>144</v>
      </c>
      <c r="C211" s="1">
        <v>0.18820000000000001</v>
      </c>
      <c r="D211" s="1">
        <v>-5.4949999999999999E-2</v>
      </c>
      <c r="E211" s="1">
        <v>-3.7149999999999998E-4</v>
      </c>
      <c r="F211">
        <v>-95.654399999999995</v>
      </c>
    </row>
    <row r="212" spans="1:6">
      <c r="B212">
        <v>145</v>
      </c>
      <c r="C212" s="1">
        <v>0.182</v>
      </c>
      <c r="D212" s="1">
        <v>-5.4949999999999999E-2</v>
      </c>
      <c r="E212" s="1">
        <v>7.0989999999999996E-4</v>
      </c>
      <c r="F212">
        <v>-92.671099999999996</v>
      </c>
    </row>
    <row r="213" spans="1:6">
      <c r="B213">
        <v>146</v>
      </c>
      <c r="C213" s="1">
        <v>0.17299999999999999</v>
      </c>
      <c r="D213" s="1">
        <v>-5.4949999999999999E-2</v>
      </c>
      <c r="E213" s="1">
        <v>1.2489999999999999E-3</v>
      </c>
      <c r="F213">
        <v>-50.697800000000001</v>
      </c>
    </row>
    <row r="214" spans="1:6">
      <c r="B214">
        <v>147</v>
      </c>
      <c r="C214" s="1">
        <v>0.16170000000000001</v>
      </c>
      <c r="D214" s="1">
        <v>-5.4949999999999999E-2</v>
      </c>
      <c r="E214" s="1">
        <v>9.1699999999999995E-4</v>
      </c>
      <c r="F214">
        <v>-11.109</v>
      </c>
    </row>
    <row r="215" spans="1:6">
      <c r="B215">
        <v>148</v>
      </c>
      <c r="C215" s="1">
        <v>0.1492</v>
      </c>
      <c r="D215" s="1">
        <v>-5.4949999999999999E-2</v>
      </c>
      <c r="E215" s="1">
        <v>3.143E-4</v>
      </c>
      <c r="F215">
        <v>-1.5418000000000001</v>
      </c>
    </row>
    <row r="216" spans="1:6">
      <c r="B216">
        <v>149</v>
      </c>
      <c r="C216" s="1">
        <v>0.13639999999999999</v>
      </c>
      <c r="D216" s="1">
        <v>-5.4949999999999999E-2</v>
      </c>
      <c r="E216" s="1">
        <v>3.396E-5</v>
      </c>
      <c r="F216">
        <v>-3.3801000000000001</v>
      </c>
    </row>
    <row r="217" spans="1:6">
      <c r="B217">
        <v>150</v>
      </c>
      <c r="C217" s="1">
        <v>0.1244</v>
      </c>
      <c r="D217" s="1">
        <v>-5.4949999999999999E-2</v>
      </c>
      <c r="E217" s="1">
        <v>-9.7200000000000001E-6</v>
      </c>
      <c r="F217">
        <v>-5.3677999999999999</v>
      </c>
    </row>
    <row r="218" spans="1:6">
      <c r="B218">
        <v>151</v>
      </c>
      <c r="C218" s="1">
        <v>0.11409999999999999</v>
      </c>
      <c r="D218" s="1">
        <v>-5.4949999999999999E-2</v>
      </c>
      <c r="E218" s="1">
        <v>-2.7669999999999999E-6</v>
      </c>
      <c r="F218">
        <v>-6.8320999999999996</v>
      </c>
    </row>
    <row r="219" spans="1:6">
      <c r="B219">
        <v>152</v>
      </c>
      <c r="C219" s="1">
        <v>0.10639999999999999</v>
      </c>
      <c r="D219" s="1">
        <v>-5.4949999999999999E-2</v>
      </c>
      <c r="E219" s="1">
        <v>-5.9039999999999997E-6</v>
      </c>
      <c r="F219">
        <v>-8.8229000000000006</v>
      </c>
    </row>
    <row r="220" spans="1:6">
      <c r="B220">
        <v>153</v>
      </c>
      <c r="C220" s="1">
        <v>0.1019</v>
      </c>
      <c r="D220" s="1">
        <v>-5.4949999999999999E-2</v>
      </c>
      <c r="E220" s="1">
        <v>-1.323E-5</v>
      </c>
      <c r="F220">
        <v>-24.567</v>
      </c>
    </row>
    <row r="221" spans="1:6">
      <c r="A221" t="s">
        <v>43</v>
      </c>
      <c r="B221">
        <v>14</v>
      </c>
    </row>
    <row r="222" spans="1:6">
      <c r="B222">
        <v>154</v>
      </c>
      <c r="C222" s="1">
        <v>0.19500000000000001</v>
      </c>
      <c r="D222" s="1">
        <v>-4.6289999999999998E-2</v>
      </c>
      <c r="E222" s="1">
        <v>-1.248E-3</v>
      </c>
      <c r="F222">
        <v>-65.084900000000005</v>
      </c>
    </row>
    <row r="223" spans="1:6">
      <c r="B223">
        <v>155</v>
      </c>
      <c r="C223" s="1">
        <v>0.1918</v>
      </c>
      <c r="D223" s="1">
        <v>-4.6289999999999998E-2</v>
      </c>
      <c r="E223" s="1">
        <v>-4.3080000000000001E-4</v>
      </c>
      <c r="F223">
        <v>-90.995000000000005</v>
      </c>
    </row>
    <row r="224" spans="1:6">
      <c r="B224">
        <v>156</v>
      </c>
      <c r="C224" s="1">
        <v>0.1847</v>
      </c>
      <c r="D224" s="1">
        <v>-4.6289999999999998E-2</v>
      </c>
      <c r="E224" s="1">
        <v>8.2350000000000001E-4</v>
      </c>
      <c r="F224">
        <v>-86.122</v>
      </c>
    </row>
    <row r="225" spans="1:6">
      <c r="B225">
        <v>157</v>
      </c>
      <c r="C225" s="1">
        <v>0.17419999999999999</v>
      </c>
      <c r="D225" s="1">
        <v>-4.6289999999999998E-2</v>
      </c>
      <c r="E225" s="1">
        <v>1.4499999999999999E-3</v>
      </c>
      <c r="F225">
        <v>-44.567300000000003</v>
      </c>
    </row>
    <row r="226" spans="1:6">
      <c r="B226">
        <v>158</v>
      </c>
      <c r="C226" s="1">
        <v>0.16109999999999999</v>
      </c>
      <c r="D226" s="1">
        <v>-4.6289999999999998E-2</v>
      </c>
      <c r="E226" s="1">
        <v>1.065E-3</v>
      </c>
      <c r="F226">
        <v>-7.0941000000000001</v>
      </c>
    </row>
    <row r="227" spans="1:6">
      <c r="B227">
        <v>159</v>
      </c>
      <c r="C227" s="1">
        <v>0.14660000000000001</v>
      </c>
      <c r="D227" s="1">
        <v>-4.6289999999999998E-2</v>
      </c>
      <c r="E227" s="1">
        <v>3.659E-4</v>
      </c>
      <c r="F227">
        <v>0.99839999999999995</v>
      </c>
    </row>
    <row r="228" spans="1:6">
      <c r="B228">
        <v>160</v>
      </c>
      <c r="C228" s="1">
        <v>0.13170000000000001</v>
      </c>
      <c r="D228" s="1">
        <v>-4.6289999999999998E-2</v>
      </c>
      <c r="E228" s="1">
        <v>3.964E-5</v>
      </c>
      <c r="F228">
        <v>-1.5106999999999999</v>
      </c>
    </row>
    <row r="229" spans="1:6">
      <c r="B229">
        <v>161</v>
      </c>
      <c r="C229" s="1">
        <v>0.1178</v>
      </c>
      <c r="D229" s="1">
        <v>-4.6289999999999998E-2</v>
      </c>
      <c r="E229" s="1">
        <v>-1.203E-5</v>
      </c>
      <c r="F229">
        <v>-3.8725000000000001</v>
      </c>
    </row>
    <row r="230" spans="1:6">
      <c r="B230">
        <v>162</v>
      </c>
      <c r="C230" s="1">
        <v>0.10589999999999999</v>
      </c>
      <c r="D230" s="1">
        <v>-4.6289999999999998E-2</v>
      </c>
      <c r="E230" s="1">
        <v>-4.6439999999999999E-6</v>
      </c>
      <c r="F230">
        <v>-5.6196000000000002</v>
      </c>
    </row>
    <row r="231" spans="1:6">
      <c r="B231">
        <v>163</v>
      </c>
      <c r="C231" s="1">
        <v>9.6970000000000001E-2</v>
      </c>
      <c r="D231" s="1">
        <v>-4.6289999999999998E-2</v>
      </c>
      <c r="E231" s="1">
        <v>-9.2420000000000006E-6</v>
      </c>
      <c r="F231">
        <v>-7.6699000000000002</v>
      </c>
    </row>
    <row r="232" spans="1:6">
      <c r="B232">
        <v>164</v>
      </c>
      <c r="C232" s="1">
        <v>9.1759999999999994E-2</v>
      </c>
      <c r="D232" s="1">
        <v>-4.6289999999999998E-2</v>
      </c>
      <c r="E232" s="1">
        <v>-1.8649999999999999E-5</v>
      </c>
      <c r="F232">
        <v>-22.920300000000001</v>
      </c>
    </row>
    <row r="233" spans="1:6">
      <c r="A233" t="s">
        <v>43</v>
      </c>
      <c r="B233">
        <v>15</v>
      </c>
    </row>
    <row r="234" spans="1:6">
      <c r="B234">
        <v>165</v>
      </c>
      <c r="C234" s="1">
        <v>0.1991</v>
      </c>
      <c r="D234" s="1">
        <v>-3.7620000000000001E-2</v>
      </c>
      <c r="E234" s="1">
        <v>-1.42E-3</v>
      </c>
      <c r="F234">
        <v>-62.066299999999998</v>
      </c>
    </row>
    <row r="235" spans="1:6">
      <c r="B235">
        <v>166</v>
      </c>
      <c r="C235" s="1">
        <v>0.19550000000000001</v>
      </c>
      <c r="D235" s="1">
        <v>-3.7620000000000001E-2</v>
      </c>
      <c r="E235" s="1">
        <v>-4.9010000000000004E-4</v>
      </c>
      <c r="F235">
        <v>-84.969899999999996</v>
      </c>
    </row>
    <row r="236" spans="1:6">
      <c r="B236">
        <v>167</v>
      </c>
      <c r="C236" s="1">
        <v>0.18740000000000001</v>
      </c>
      <c r="D236" s="1">
        <v>-3.7620000000000001E-2</v>
      </c>
      <c r="E236" s="1">
        <v>9.3709999999999996E-4</v>
      </c>
      <c r="F236">
        <v>-75.6815</v>
      </c>
    </row>
    <row r="237" spans="1:6">
      <c r="B237">
        <v>168</v>
      </c>
      <c r="C237" s="1">
        <v>0.1754</v>
      </c>
      <c r="D237" s="1">
        <v>-3.7620000000000001E-2</v>
      </c>
      <c r="E237" s="1">
        <v>1.65E-3</v>
      </c>
      <c r="F237">
        <v>-35.763300000000001</v>
      </c>
    </row>
    <row r="238" spans="1:6">
      <c r="B238">
        <v>169</v>
      </c>
      <c r="C238" s="1">
        <v>0.1605</v>
      </c>
      <c r="D238" s="1">
        <v>-3.7620000000000001E-2</v>
      </c>
      <c r="E238" s="1">
        <v>1.2130000000000001E-3</v>
      </c>
      <c r="F238">
        <v>-2.9390000000000001</v>
      </c>
    </row>
    <row r="239" spans="1:6">
      <c r="B239">
        <v>170</v>
      </c>
      <c r="C239" s="1">
        <v>0.14399999999999999</v>
      </c>
      <c r="D239" s="1">
        <v>-3.7620000000000001E-2</v>
      </c>
      <c r="E239" s="1">
        <v>4.1740000000000001E-4</v>
      </c>
      <c r="F239">
        <v>2.9902000000000002</v>
      </c>
    </row>
    <row r="240" spans="1:6">
      <c r="B240">
        <v>171</v>
      </c>
      <c r="C240" s="1">
        <v>0.12709999999999999</v>
      </c>
      <c r="D240" s="1">
        <v>-3.7620000000000001E-2</v>
      </c>
      <c r="E240" s="1">
        <v>4.5309999999999998E-5</v>
      </c>
      <c r="F240">
        <v>2.69E-2</v>
      </c>
    </row>
    <row r="241" spans="1:6">
      <c r="B241">
        <v>172</v>
      </c>
      <c r="C241" s="1">
        <v>0.11119999999999999</v>
      </c>
      <c r="D241" s="1">
        <v>-3.7620000000000001E-2</v>
      </c>
      <c r="E241" s="1">
        <v>-1.434E-5</v>
      </c>
      <c r="F241">
        <v>-2.5788000000000002</v>
      </c>
    </row>
    <row r="242" spans="1:6">
      <c r="B242">
        <v>173</v>
      </c>
      <c r="C242" s="1">
        <v>9.7689999999999999E-2</v>
      </c>
      <c r="D242" s="1">
        <v>-3.7620000000000001E-2</v>
      </c>
      <c r="E242" s="1">
        <v>-6.5209999999999999E-6</v>
      </c>
      <c r="F242">
        <v>-4.7732999999999999</v>
      </c>
    </row>
    <row r="243" spans="1:6">
      <c r="B243">
        <v>174</v>
      </c>
      <c r="C243" s="1">
        <v>8.7540000000000007E-2</v>
      </c>
      <c r="D243" s="1">
        <v>-3.7620000000000001E-2</v>
      </c>
      <c r="E243" s="1">
        <v>-1.258E-5</v>
      </c>
      <c r="F243">
        <v>-7.7614999999999998</v>
      </c>
    </row>
    <row r="244" spans="1:6">
      <c r="B244">
        <v>175</v>
      </c>
      <c r="C244" s="1">
        <v>8.1619999999999998E-2</v>
      </c>
      <c r="D244" s="1">
        <v>-3.7620000000000001E-2</v>
      </c>
      <c r="E244" s="1">
        <v>-2.406E-5</v>
      </c>
      <c r="F244">
        <v>-25.292899999999999</v>
      </c>
    </row>
    <row r="245" spans="1:6">
      <c r="A245" t="s">
        <v>43</v>
      </c>
      <c r="B245">
        <v>16</v>
      </c>
    </row>
    <row r="246" spans="1:6">
      <c r="B246">
        <v>176</v>
      </c>
      <c r="C246" s="1">
        <v>0.2024</v>
      </c>
      <c r="D246" s="1">
        <v>-2.8709999999999999E-2</v>
      </c>
      <c r="E246" s="1">
        <v>-3.232E-4</v>
      </c>
      <c r="F246">
        <v>-70.404700000000005</v>
      </c>
    </row>
    <row r="247" spans="1:6">
      <c r="B247">
        <v>177</v>
      </c>
      <c r="C247" s="1">
        <v>0.19819999999999999</v>
      </c>
      <c r="D247" s="1">
        <v>-2.8709999999999999E-2</v>
      </c>
      <c r="E247" s="1">
        <v>3.9379999999999998E-4</v>
      </c>
      <c r="F247">
        <v>-77.340999999999994</v>
      </c>
    </row>
    <row r="248" spans="1:6">
      <c r="B248">
        <v>178</v>
      </c>
      <c r="C248" s="1">
        <v>0.18870000000000001</v>
      </c>
      <c r="D248" s="1">
        <v>-2.8709999999999999E-2</v>
      </c>
      <c r="E248" s="1">
        <v>1.1850000000000001E-3</v>
      </c>
      <c r="F248">
        <v>-46.6023</v>
      </c>
    </row>
    <row r="249" spans="1:6">
      <c r="B249">
        <v>179</v>
      </c>
      <c r="C249" s="1">
        <v>0.17469999999999999</v>
      </c>
      <c r="D249" s="1">
        <v>-2.8709999999999999E-2</v>
      </c>
      <c r="E249" s="1">
        <v>1.116E-3</v>
      </c>
      <c r="F249">
        <v>-17.7255</v>
      </c>
    </row>
    <row r="250" spans="1:6">
      <c r="B250">
        <v>180</v>
      </c>
      <c r="C250" s="1">
        <v>0.1573</v>
      </c>
      <c r="D250" s="1">
        <v>-2.8709999999999999E-2</v>
      </c>
      <c r="E250" s="1">
        <v>3.9639999999999999E-4</v>
      </c>
      <c r="F250">
        <v>1.6791</v>
      </c>
    </row>
    <row r="251" spans="1:6">
      <c r="B251">
        <v>181</v>
      </c>
      <c r="C251" s="1">
        <v>0.13800000000000001</v>
      </c>
      <c r="D251" s="1">
        <v>-2.8709999999999999E-2</v>
      </c>
      <c r="E251" s="1">
        <v>-3.7219999999999999E-4</v>
      </c>
      <c r="F251">
        <v>4.0938999999999997</v>
      </c>
    </row>
    <row r="252" spans="1:6">
      <c r="B252">
        <v>182</v>
      </c>
      <c r="C252" s="1">
        <v>0.1182</v>
      </c>
      <c r="D252" s="1">
        <v>-2.8709999999999999E-2</v>
      </c>
      <c r="E252" s="1">
        <v>-6.7900000000000002E-4</v>
      </c>
      <c r="F252">
        <v>1.3013999999999999</v>
      </c>
    </row>
    <row r="253" spans="1:6">
      <c r="B253">
        <v>183</v>
      </c>
      <c r="C253" s="1">
        <v>9.9669999999999995E-2</v>
      </c>
      <c r="D253" s="1">
        <v>-2.8709999999999999E-2</v>
      </c>
      <c r="E253" s="1">
        <v>-6.4199999999999999E-4</v>
      </c>
      <c r="F253">
        <v>-1.1429</v>
      </c>
    </row>
    <row r="254" spans="1:6">
      <c r="B254">
        <v>184</v>
      </c>
      <c r="C254" s="1">
        <v>8.3809999999999996E-2</v>
      </c>
      <c r="D254" s="1">
        <v>-2.8709999999999999E-2</v>
      </c>
      <c r="E254" s="1">
        <v>-4.9410000000000003E-4</v>
      </c>
      <c r="F254">
        <v>-2.9504000000000001</v>
      </c>
    </row>
    <row r="255" spans="1:6">
      <c r="B255">
        <v>185</v>
      </c>
      <c r="C255" s="1">
        <v>7.1929999999999994E-2</v>
      </c>
      <c r="D255" s="1">
        <v>-2.8709999999999999E-2</v>
      </c>
      <c r="E255" s="1">
        <v>-3.3080000000000002E-4</v>
      </c>
      <c r="F255">
        <v>-7.2843999999999998</v>
      </c>
    </row>
    <row r="256" spans="1:6">
      <c r="B256">
        <v>186</v>
      </c>
      <c r="C256" s="1">
        <v>6.5000000000000002E-2</v>
      </c>
      <c r="D256" s="1">
        <v>-2.8709999999999999E-2</v>
      </c>
      <c r="E256" s="1">
        <v>-1.176E-4</v>
      </c>
      <c r="F256">
        <v>-40.830800000000004</v>
      </c>
    </row>
    <row r="257" spans="1:6">
      <c r="A257" t="s">
        <v>43</v>
      </c>
      <c r="B257">
        <v>17</v>
      </c>
    </row>
    <row r="258" spans="1:6">
      <c r="B258">
        <v>187</v>
      </c>
      <c r="C258" s="1">
        <v>0.20499999999999999</v>
      </c>
      <c r="D258" s="1">
        <v>-1.9529999999999999E-2</v>
      </c>
      <c r="E258" s="1">
        <v>2.042E-3</v>
      </c>
      <c r="F258">
        <v>-82.328100000000006</v>
      </c>
    </row>
    <row r="259" spans="1:6">
      <c r="B259">
        <v>188</v>
      </c>
      <c r="C259" s="1">
        <v>0.2</v>
      </c>
      <c r="D259" s="1">
        <v>-1.9529999999999999E-2</v>
      </c>
      <c r="E259" s="1">
        <v>2.2209999999999999E-3</v>
      </c>
      <c r="F259">
        <v>-65.347999999999999</v>
      </c>
    </row>
    <row r="260" spans="1:6">
      <c r="B260">
        <v>189</v>
      </c>
      <c r="C260" s="1">
        <v>0.1888</v>
      </c>
      <c r="D260" s="1">
        <v>-1.9529999999999999E-2</v>
      </c>
      <c r="E260" s="1">
        <v>1.5659999999999999E-3</v>
      </c>
      <c r="F260">
        <v>-12.4038</v>
      </c>
    </row>
    <row r="261" spans="1:6">
      <c r="B261">
        <v>190</v>
      </c>
      <c r="C261" s="1">
        <v>0.17219999999999999</v>
      </c>
      <c r="D261" s="1">
        <v>-1.9529999999999999E-2</v>
      </c>
      <c r="E261" s="1">
        <v>-1.5339999999999999E-4</v>
      </c>
      <c r="F261">
        <v>0.1545</v>
      </c>
    </row>
    <row r="262" spans="1:6">
      <c r="B262">
        <v>191</v>
      </c>
      <c r="C262" s="1">
        <v>0.1515</v>
      </c>
      <c r="D262" s="1">
        <v>-1.9529999999999999E-2</v>
      </c>
      <c r="E262" s="1">
        <v>-1.3849999999999999E-3</v>
      </c>
      <c r="F262">
        <v>4.6417999999999999</v>
      </c>
    </row>
    <row r="263" spans="1:6">
      <c r="B263">
        <v>192</v>
      </c>
      <c r="C263" s="1">
        <v>0.12859999999999999</v>
      </c>
      <c r="D263" s="1">
        <v>-1.9529999999999999E-2</v>
      </c>
      <c r="E263" s="1">
        <v>-2.003E-3</v>
      </c>
      <c r="F263">
        <v>4.4404000000000003</v>
      </c>
    </row>
    <row r="264" spans="1:6">
      <c r="B264">
        <v>193</v>
      </c>
      <c r="C264" s="1">
        <v>0.1051</v>
      </c>
      <c r="D264" s="1">
        <v>-1.9529999999999999E-2</v>
      </c>
      <c r="E264" s="1">
        <v>-2.1329999999999999E-3</v>
      </c>
      <c r="F264">
        <v>2.4277000000000002</v>
      </c>
    </row>
    <row r="265" spans="1:6">
      <c r="B265">
        <v>194</v>
      </c>
      <c r="C265" s="1">
        <v>8.3059999999999995E-2</v>
      </c>
      <c r="D265" s="1">
        <v>-1.9529999999999999E-2</v>
      </c>
      <c r="E265" s="1">
        <v>-1.895E-3</v>
      </c>
      <c r="F265">
        <v>0.47120000000000001</v>
      </c>
    </row>
    <row r="266" spans="1:6">
      <c r="B266">
        <v>195</v>
      </c>
      <c r="C266" s="1">
        <v>6.4229999999999995E-2</v>
      </c>
      <c r="D266" s="1">
        <v>-1.9529999999999999E-2</v>
      </c>
      <c r="E266" s="1">
        <v>-1.467E-3</v>
      </c>
      <c r="F266">
        <v>-8.3999999999999995E-3</v>
      </c>
    </row>
    <row r="267" spans="1:6">
      <c r="B267">
        <v>196</v>
      </c>
      <c r="C267" s="1">
        <v>5.0139999999999997E-2</v>
      </c>
      <c r="D267" s="1">
        <v>-1.9529999999999999E-2</v>
      </c>
      <c r="E267" s="1">
        <v>-9.6400000000000001E-4</v>
      </c>
      <c r="F267">
        <v>-6.6083999999999996</v>
      </c>
    </row>
    <row r="268" spans="1:6">
      <c r="B268">
        <v>197</v>
      </c>
      <c r="C268" s="1">
        <v>4.1910000000000003E-2</v>
      </c>
      <c r="D268" s="1">
        <v>-1.9529999999999999E-2</v>
      </c>
      <c r="E268" s="1">
        <v>-2.9920000000000001E-4</v>
      </c>
      <c r="F268">
        <v>-55.448799999999999</v>
      </c>
    </row>
    <row r="269" spans="1:6">
      <c r="A269" t="s">
        <v>43</v>
      </c>
      <c r="B269">
        <v>18</v>
      </c>
    </row>
    <row r="270" spans="1:6">
      <c r="B270">
        <v>198</v>
      </c>
      <c r="C270" s="1">
        <v>0.20630000000000001</v>
      </c>
      <c r="D270" s="1">
        <v>-1.0189999999999999E-2</v>
      </c>
      <c r="E270" s="1">
        <v>3.4229999999999998E-3</v>
      </c>
      <c r="F270">
        <v>-88.198400000000007</v>
      </c>
    </row>
    <row r="271" spans="1:6">
      <c r="B271">
        <v>199</v>
      </c>
      <c r="C271" s="1">
        <v>0.2006</v>
      </c>
      <c r="D271" s="1">
        <v>-1.0189999999999999E-2</v>
      </c>
      <c r="E271" s="1">
        <v>3.3270000000000001E-3</v>
      </c>
      <c r="F271">
        <v>-57.354500000000002</v>
      </c>
    </row>
    <row r="272" spans="1:6">
      <c r="B272">
        <v>200</v>
      </c>
      <c r="C272" s="1">
        <v>0.18770000000000001</v>
      </c>
      <c r="D272" s="1">
        <v>-1.0189999999999999E-2</v>
      </c>
      <c r="E272" s="1">
        <v>1.8649999999999999E-3</v>
      </c>
      <c r="F272">
        <v>3.5211000000000001</v>
      </c>
    </row>
    <row r="273" spans="1:6">
      <c r="B273">
        <v>201</v>
      </c>
      <c r="C273" s="1">
        <v>0.16869999999999999</v>
      </c>
      <c r="D273" s="1">
        <v>-1.0189999999999999E-2</v>
      </c>
      <c r="E273" s="1">
        <v>-8.3659999999999995E-4</v>
      </c>
      <c r="F273">
        <v>8.359</v>
      </c>
    </row>
    <row r="274" spans="1:6">
      <c r="B274">
        <v>202</v>
      </c>
      <c r="C274" s="1">
        <v>0.14499999999999999</v>
      </c>
      <c r="D274" s="1">
        <v>-1.0189999999999999E-2</v>
      </c>
      <c r="E274" s="1">
        <v>-2.415E-3</v>
      </c>
      <c r="F274">
        <v>5.7401</v>
      </c>
    </row>
    <row r="275" spans="1:6">
      <c r="B275">
        <v>203</v>
      </c>
      <c r="C275" s="1">
        <v>0.1187</v>
      </c>
      <c r="D275" s="1">
        <v>-1.0189999999999999E-2</v>
      </c>
      <c r="E275" s="1">
        <v>-2.9919999999999999E-3</v>
      </c>
      <c r="F275">
        <v>4.5488999999999997</v>
      </c>
    </row>
    <row r="276" spans="1:6">
      <c r="B276">
        <v>204</v>
      </c>
      <c r="C276" s="1">
        <v>9.1840000000000005E-2</v>
      </c>
      <c r="D276" s="1">
        <v>-1.0189999999999999E-2</v>
      </c>
      <c r="E276" s="1">
        <v>-3.0360000000000001E-3</v>
      </c>
      <c r="F276">
        <v>2.9034</v>
      </c>
    </row>
    <row r="277" spans="1:6">
      <c r="B277">
        <v>205</v>
      </c>
      <c r="C277" s="1">
        <v>6.6610000000000003E-2</v>
      </c>
      <c r="D277" s="1">
        <v>-1.0189999999999999E-2</v>
      </c>
      <c r="E277" s="1">
        <v>-2.6770000000000001E-3</v>
      </c>
      <c r="F277">
        <v>0.91620000000000001</v>
      </c>
    </row>
    <row r="278" spans="1:6">
      <c r="B278">
        <v>206</v>
      </c>
      <c r="C278" s="1">
        <v>4.5039999999999997E-2</v>
      </c>
      <c r="D278" s="1">
        <v>-1.0189999999999999E-2</v>
      </c>
      <c r="E278" s="1">
        <v>-2.0739999999999999E-3</v>
      </c>
      <c r="F278">
        <v>1.1057999999999999</v>
      </c>
    </row>
    <row r="279" spans="1:6">
      <c r="B279">
        <v>207</v>
      </c>
      <c r="C279" s="1">
        <v>2.8899999999999999E-2</v>
      </c>
      <c r="D279" s="1">
        <v>-1.0189999999999999E-2</v>
      </c>
      <c r="E279" s="1">
        <v>-1.359E-3</v>
      </c>
      <c r="F279">
        <v>-5.4543999999999997</v>
      </c>
    </row>
    <row r="280" spans="1:6">
      <c r="B280">
        <v>208</v>
      </c>
      <c r="C280" s="1">
        <v>1.9480000000000001E-2</v>
      </c>
      <c r="D280" s="1">
        <v>-1.0189999999999999E-2</v>
      </c>
      <c r="E280" s="1">
        <v>-4.1399999999999998E-4</v>
      </c>
      <c r="F280">
        <v>-62.109900000000003</v>
      </c>
    </row>
    <row r="281" spans="1:6">
      <c r="A281" t="s">
        <v>43</v>
      </c>
      <c r="B281">
        <v>19</v>
      </c>
    </row>
    <row r="282" spans="1:6">
      <c r="B282">
        <v>209</v>
      </c>
      <c r="C282" s="1">
        <v>0.20619999999999999</v>
      </c>
      <c r="D282" s="1">
        <v>-4.0769999999999999E-3</v>
      </c>
      <c r="E282" s="1">
        <v>3.6459999999999999E-3</v>
      </c>
      <c r="F282">
        <v>-86.819100000000006</v>
      </c>
    </row>
    <row r="283" spans="1:6">
      <c r="B283">
        <v>210</v>
      </c>
      <c r="C283" s="1">
        <v>0.2001</v>
      </c>
      <c r="D283" s="1">
        <v>-4.0769999999999999E-3</v>
      </c>
      <c r="E283" s="1">
        <v>3.5439999999999998E-3</v>
      </c>
      <c r="F283">
        <v>-54.359499999999997</v>
      </c>
    </row>
    <row r="284" spans="1:6">
      <c r="B284">
        <v>211</v>
      </c>
      <c r="C284" s="1">
        <v>0.18640000000000001</v>
      </c>
      <c r="D284" s="1">
        <v>-4.0769999999999999E-3</v>
      </c>
      <c r="E284" s="1">
        <v>1.9870000000000001E-3</v>
      </c>
      <c r="F284">
        <v>5.8947000000000003</v>
      </c>
    </row>
    <row r="285" spans="1:6">
      <c r="B285">
        <v>212</v>
      </c>
      <c r="C285" s="1">
        <v>0.1661</v>
      </c>
      <c r="D285" s="1">
        <v>-4.0769999999999999E-3</v>
      </c>
      <c r="E285" s="1">
        <v>-8.9119999999999998E-4</v>
      </c>
      <c r="F285">
        <v>9.2894000000000005</v>
      </c>
    </row>
    <row r="286" spans="1:6">
      <c r="B286">
        <v>213</v>
      </c>
      <c r="C286" s="1">
        <v>0.14099999999999999</v>
      </c>
      <c r="D286" s="1">
        <v>-4.0769999999999999E-3</v>
      </c>
      <c r="E286" s="1">
        <v>-2.5730000000000002E-3</v>
      </c>
      <c r="F286">
        <v>5.7279999999999998</v>
      </c>
    </row>
    <row r="287" spans="1:6">
      <c r="B287">
        <v>214</v>
      </c>
      <c r="C287" s="1">
        <v>0.1129</v>
      </c>
      <c r="D287" s="1">
        <v>-4.0769999999999999E-3</v>
      </c>
      <c r="E287" s="1">
        <v>-3.1870000000000002E-3</v>
      </c>
      <c r="F287">
        <v>4.4292999999999996</v>
      </c>
    </row>
    <row r="288" spans="1:6">
      <c r="B288">
        <v>215</v>
      </c>
      <c r="C288" s="1">
        <v>8.4320000000000006E-2</v>
      </c>
      <c r="D288" s="1">
        <v>-4.0769999999999999E-3</v>
      </c>
      <c r="E288" s="1">
        <v>-3.2339999999999999E-3</v>
      </c>
      <c r="F288">
        <v>2.8340000000000001</v>
      </c>
    </row>
    <row r="289" spans="1:6">
      <c r="B289">
        <v>216</v>
      </c>
      <c r="C289" s="1">
        <v>5.7439999999999998E-2</v>
      </c>
      <c r="D289" s="1">
        <v>-4.0769999999999999E-3</v>
      </c>
      <c r="E289" s="1">
        <v>-2.8509999999999998E-3</v>
      </c>
      <c r="F289">
        <v>0.80259999999999998</v>
      </c>
    </row>
    <row r="290" spans="1:6">
      <c r="B290">
        <v>217</v>
      </c>
      <c r="C290" s="1">
        <v>3.4459999999999998E-2</v>
      </c>
      <c r="D290" s="1">
        <v>-4.0769999999999999E-3</v>
      </c>
      <c r="E290" s="1">
        <v>-2.2100000000000002E-3</v>
      </c>
      <c r="F290">
        <v>1.6503000000000001</v>
      </c>
    </row>
    <row r="291" spans="1:6">
      <c r="B291">
        <v>218</v>
      </c>
      <c r="C291" s="1">
        <v>1.7270000000000001E-2</v>
      </c>
      <c r="D291" s="1">
        <v>-4.0769999999999999E-3</v>
      </c>
      <c r="E291" s="1">
        <v>-1.4480000000000001E-3</v>
      </c>
      <c r="F291">
        <v>2.0821000000000001</v>
      </c>
    </row>
    <row r="292" spans="1:6">
      <c r="B292">
        <v>219</v>
      </c>
      <c r="C292" s="1">
        <v>7.2309999999999996E-3</v>
      </c>
      <c r="D292" s="1">
        <v>-4.0769999999999999E-3</v>
      </c>
      <c r="E292" s="1">
        <v>-4.4099999999999999E-4</v>
      </c>
      <c r="F292">
        <v>-98.912199999999999</v>
      </c>
    </row>
    <row r="293" spans="1:6">
      <c r="A293" t="s">
        <v>43</v>
      </c>
      <c r="B293">
        <v>20</v>
      </c>
    </row>
    <row r="294" spans="1:6">
      <c r="B294">
        <v>220</v>
      </c>
      <c r="C294" s="1">
        <v>0.20619999999999999</v>
      </c>
      <c r="D294" s="1">
        <v>-1.359E-3</v>
      </c>
      <c r="E294" s="1">
        <v>3.6960000000000001E-3</v>
      </c>
      <c r="F294">
        <v>-86.979200000000006</v>
      </c>
    </row>
    <row r="295" spans="1:6">
      <c r="B295">
        <v>221</v>
      </c>
      <c r="C295" s="1">
        <v>0.2001</v>
      </c>
      <c r="D295" s="1">
        <v>-1.359E-3</v>
      </c>
      <c r="E295" s="1">
        <v>3.5929999999999998E-3</v>
      </c>
      <c r="F295">
        <v>-53.808799999999998</v>
      </c>
    </row>
    <row r="296" spans="1:6">
      <c r="B296">
        <v>222</v>
      </c>
      <c r="C296" s="1">
        <v>0.18609999999999999</v>
      </c>
      <c r="D296" s="1">
        <v>-1.359E-3</v>
      </c>
      <c r="E296" s="1">
        <v>2.0140000000000002E-3</v>
      </c>
      <c r="F296">
        <v>6.6969000000000003</v>
      </c>
    </row>
    <row r="297" spans="1:6">
      <c r="B297">
        <v>223</v>
      </c>
      <c r="C297" s="1">
        <v>0.1656</v>
      </c>
      <c r="D297" s="1">
        <v>-1.359E-3</v>
      </c>
      <c r="E297" s="1">
        <v>-9.033E-4</v>
      </c>
      <c r="F297">
        <v>9.6420999999999992</v>
      </c>
    </row>
    <row r="298" spans="1:6">
      <c r="B298">
        <v>224</v>
      </c>
      <c r="C298" s="1">
        <v>0.1401</v>
      </c>
      <c r="D298" s="1">
        <v>-1.359E-3</v>
      </c>
      <c r="E298" s="1">
        <v>-2.6080000000000001E-3</v>
      </c>
      <c r="F298">
        <v>5.7633000000000001</v>
      </c>
    </row>
    <row r="299" spans="1:6">
      <c r="B299">
        <v>225</v>
      </c>
      <c r="C299" s="1">
        <v>0.1116</v>
      </c>
      <c r="D299" s="1">
        <v>-1.359E-3</v>
      </c>
      <c r="E299" s="1">
        <v>-3.2299999999999998E-3</v>
      </c>
      <c r="F299">
        <v>4.4207999999999998</v>
      </c>
    </row>
    <row r="300" spans="1:6">
      <c r="B300">
        <v>226</v>
      </c>
      <c r="C300" s="1">
        <v>8.2640000000000005E-2</v>
      </c>
      <c r="D300" s="1">
        <v>-1.359E-3</v>
      </c>
      <c r="E300" s="1">
        <v>-3.2780000000000001E-3</v>
      </c>
      <c r="F300">
        <v>2.8260999999999998</v>
      </c>
    </row>
    <row r="301" spans="1:6">
      <c r="B301">
        <v>227</v>
      </c>
      <c r="C301" s="1">
        <v>5.5399999999999998E-2</v>
      </c>
      <c r="D301" s="1">
        <v>-1.359E-3</v>
      </c>
      <c r="E301" s="1">
        <v>-2.8900000000000002E-3</v>
      </c>
      <c r="F301">
        <v>0.76529999999999998</v>
      </c>
    </row>
    <row r="302" spans="1:6">
      <c r="B302">
        <v>228</v>
      </c>
      <c r="C302" s="1">
        <v>3.211E-2</v>
      </c>
      <c r="D302" s="1">
        <v>-1.359E-3</v>
      </c>
      <c r="E302" s="1">
        <v>-2.2399999999999998E-3</v>
      </c>
      <c r="F302">
        <v>2.0453999999999999</v>
      </c>
    </row>
    <row r="303" spans="1:6">
      <c r="B303">
        <v>229</v>
      </c>
      <c r="C303" s="1">
        <v>1.468E-2</v>
      </c>
      <c r="D303" s="1">
        <v>-1.359E-3</v>
      </c>
      <c r="E303" s="1">
        <v>-1.4679999999999999E-3</v>
      </c>
      <c r="F303">
        <v>1.8975</v>
      </c>
    </row>
    <row r="304" spans="1:6">
      <c r="B304">
        <v>230</v>
      </c>
      <c r="C304" s="1">
        <v>4.509E-3</v>
      </c>
      <c r="D304" s="1">
        <v>-1.359E-3</v>
      </c>
      <c r="E304" s="1">
        <v>-4.4700000000000002E-4</v>
      </c>
      <c r="F304">
        <v>-99.645700000000005</v>
      </c>
    </row>
    <row r="305" spans="1:6">
      <c r="A305" t="s">
        <v>43</v>
      </c>
      <c r="B305">
        <v>21</v>
      </c>
    </row>
    <row r="306" spans="1:6">
      <c r="B306">
        <v>231</v>
      </c>
      <c r="C306" s="1">
        <v>0.20619999999999999</v>
      </c>
      <c r="D306" s="1">
        <v>1.359E-3</v>
      </c>
      <c r="E306" s="1">
        <v>3.6960000000000001E-3</v>
      </c>
      <c r="F306">
        <v>-86.979200000000006</v>
      </c>
    </row>
    <row r="307" spans="1:6">
      <c r="B307">
        <v>232</v>
      </c>
      <c r="C307" s="1">
        <v>0.2001</v>
      </c>
      <c r="D307" s="1">
        <v>1.359E-3</v>
      </c>
      <c r="E307" s="1">
        <v>3.5929999999999998E-3</v>
      </c>
      <c r="F307">
        <v>-53.808799999999998</v>
      </c>
    </row>
    <row r="308" spans="1:6">
      <c r="B308">
        <v>233</v>
      </c>
      <c r="C308" s="1">
        <v>0.18609999999999999</v>
      </c>
      <c r="D308" s="1">
        <v>1.359E-3</v>
      </c>
      <c r="E308" s="1">
        <v>2.0140000000000002E-3</v>
      </c>
      <c r="F308">
        <v>6.6969000000000003</v>
      </c>
    </row>
    <row r="309" spans="1:6">
      <c r="B309">
        <v>234</v>
      </c>
      <c r="C309" s="1">
        <v>0.1656</v>
      </c>
      <c r="D309" s="1">
        <v>1.359E-3</v>
      </c>
      <c r="E309" s="1">
        <v>-9.033E-4</v>
      </c>
      <c r="F309">
        <v>9.6420999999999992</v>
      </c>
    </row>
    <row r="310" spans="1:6">
      <c r="B310">
        <v>235</v>
      </c>
      <c r="C310" s="1">
        <v>0.1401</v>
      </c>
      <c r="D310" s="1">
        <v>1.359E-3</v>
      </c>
      <c r="E310" s="1">
        <v>-2.6080000000000001E-3</v>
      </c>
      <c r="F310">
        <v>5.7633000000000001</v>
      </c>
    </row>
    <row r="311" spans="1:6">
      <c r="B311">
        <v>236</v>
      </c>
      <c r="C311" s="1">
        <v>0.1116</v>
      </c>
      <c r="D311" s="1">
        <v>1.359E-3</v>
      </c>
      <c r="E311" s="1">
        <v>-3.2299999999999998E-3</v>
      </c>
      <c r="F311">
        <v>4.4207999999999998</v>
      </c>
    </row>
    <row r="312" spans="1:6">
      <c r="B312">
        <v>237</v>
      </c>
      <c r="C312" s="1">
        <v>8.2640000000000005E-2</v>
      </c>
      <c r="D312" s="1">
        <v>1.359E-3</v>
      </c>
      <c r="E312" s="1">
        <v>-3.2780000000000001E-3</v>
      </c>
      <c r="F312">
        <v>2.8260999999999998</v>
      </c>
    </row>
    <row r="313" spans="1:6">
      <c r="B313">
        <v>238</v>
      </c>
      <c r="C313" s="1">
        <v>5.5399999999999998E-2</v>
      </c>
      <c r="D313" s="1">
        <v>1.359E-3</v>
      </c>
      <c r="E313" s="1">
        <v>-2.8900000000000002E-3</v>
      </c>
      <c r="F313">
        <v>0.76529999999999998</v>
      </c>
    </row>
    <row r="314" spans="1:6">
      <c r="B314">
        <v>239</v>
      </c>
      <c r="C314" s="1">
        <v>3.211E-2</v>
      </c>
      <c r="D314" s="1">
        <v>1.359E-3</v>
      </c>
      <c r="E314" s="1">
        <v>-2.2399999999999998E-3</v>
      </c>
      <c r="F314">
        <v>2.0453999999999999</v>
      </c>
    </row>
    <row r="315" spans="1:6">
      <c r="B315">
        <v>240</v>
      </c>
      <c r="C315" s="1">
        <v>1.468E-2</v>
      </c>
      <c r="D315" s="1">
        <v>1.359E-3</v>
      </c>
      <c r="E315" s="1">
        <v>-1.4679999999999999E-3</v>
      </c>
      <c r="F315">
        <v>1.8975</v>
      </c>
    </row>
    <row r="316" spans="1:6">
      <c r="B316">
        <v>241</v>
      </c>
      <c r="C316" s="1">
        <v>4.509E-3</v>
      </c>
      <c r="D316" s="1">
        <v>1.359E-3</v>
      </c>
      <c r="E316" s="1">
        <v>-4.4700000000000002E-4</v>
      </c>
      <c r="F316">
        <v>-99.645700000000005</v>
      </c>
    </row>
    <row r="317" spans="1:6">
      <c r="A317" t="s">
        <v>43</v>
      </c>
      <c r="B317">
        <v>22</v>
      </c>
    </row>
    <row r="318" spans="1:6">
      <c r="B318">
        <v>242</v>
      </c>
      <c r="C318" s="1">
        <v>0.20619999999999999</v>
      </c>
      <c r="D318" s="1">
        <v>4.0769999999999999E-3</v>
      </c>
      <c r="E318" s="1">
        <v>3.6459999999999999E-3</v>
      </c>
      <c r="F318">
        <v>-86.819100000000006</v>
      </c>
    </row>
    <row r="319" spans="1:6">
      <c r="B319">
        <v>243</v>
      </c>
      <c r="C319" s="1">
        <v>0.2001</v>
      </c>
      <c r="D319" s="1">
        <v>4.0769999999999999E-3</v>
      </c>
      <c r="E319" s="1">
        <v>3.5439999999999998E-3</v>
      </c>
      <c r="F319">
        <v>-54.359499999999997</v>
      </c>
    </row>
    <row r="320" spans="1:6">
      <c r="B320">
        <v>244</v>
      </c>
      <c r="C320" s="1">
        <v>0.18640000000000001</v>
      </c>
      <c r="D320" s="1">
        <v>4.0769999999999999E-3</v>
      </c>
      <c r="E320" s="1">
        <v>1.9870000000000001E-3</v>
      </c>
      <c r="F320">
        <v>5.8947000000000003</v>
      </c>
    </row>
    <row r="321" spans="1:6">
      <c r="B321">
        <v>245</v>
      </c>
      <c r="C321" s="1">
        <v>0.1661</v>
      </c>
      <c r="D321" s="1">
        <v>4.0769999999999999E-3</v>
      </c>
      <c r="E321" s="1">
        <v>-8.9119999999999998E-4</v>
      </c>
      <c r="F321">
        <v>9.2894000000000005</v>
      </c>
    </row>
    <row r="322" spans="1:6">
      <c r="B322">
        <v>246</v>
      </c>
      <c r="C322" s="1">
        <v>0.14099999999999999</v>
      </c>
      <c r="D322" s="1">
        <v>4.0769999999999999E-3</v>
      </c>
      <c r="E322" s="1">
        <v>-2.5730000000000002E-3</v>
      </c>
      <c r="F322">
        <v>5.7279999999999998</v>
      </c>
    </row>
    <row r="323" spans="1:6">
      <c r="B323">
        <v>247</v>
      </c>
      <c r="C323" s="1">
        <v>0.1129</v>
      </c>
      <c r="D323" s="1">
        <v>4.0769999999999999E-3</v>
      </c>
      <c r="E323" s="1">
        <v>-3.1870000000000002E-3</v>
      </c>
      <c r="F323">
        <v>4.4292999999999996</v>
      </c>
    </row>
    <row r="324" spans="1:6">
      <c r="B324">
        <v>248</v>
      </c>
      <c r="C324" s="1">
        <v>8.4320000000000006E-2</v>
      </c>
      <c r="D324" s="1">
        <v>4.0769999999999999E-3</v>
      </c>
      <c r="E324" s="1">
        <v>-3.2339999999999999E-3</v>
      </c>
      <c r="F324">
        <v>2.8340000000000001</v>
      </c>
    </row>
    <row r="325" spans="1:6">
      <c r="B325">
        <v>249</v>
      </c>
      <c r="C325" s="1">
        <v>5.7439999999999998E-2</v>
      </c>
      <c r="D325" s="1">
        <v>4.0769999999999999E-3</v>
      </c>
      <c r="E325" s="1">
        <v>-2.8509999999999998E-3</v>
      </c>
      <c r="F325">
        <v>0.80259999999999998</v>
      </c>
    </row>
    <row r="326" spans="1:6">
      <c r="B326">
        <v>250</v>
      </c>
      <c r="C326" s="1">
        <v>3.4459999999999998E-2</v>
      </c>
      <c r="D326" s="1">
        <v>4.0769999999999999E-3</v>
      </c>
      <c r="E326" s="1">
        <v>-2.2100000000000002E-3</v>
      </c>
      <c r="F326">
        <v>1.6503000000000001</v>
      </c>
    </row>
    <row r="327" spans="1:6">
      <c r="B327">
        <v>251</v>
      </c>
      <c r="C327" s="1">
        <v>1.7270000000000001E-2</v>
      </c>
      <c r="D327" s="1">
        <v>4.0769999999999999E-3</v>
      </c>
      <c r="E327" s="1">
        <v>-1.4480000000000001E-3</v>
      </c>
      <c r="F327">
        <v>2.0821000000000001</v>
      </c>
    </row>
    <row r="328" spans="1:6">
      <c r="B328">
        <v>252</v>
      </c>
      <c r="C328" s="1">
        <v>7.2309999999999996E-3</v>
      </c>
      <c r="D328" s="1">
        <v>4.0769999999999999E-3</v>
      </c>
      <c r="E328" s="1">
        <v>-4.4099999999999999E-4</v>
      </c>
      <c r="F328">
        <v>-98.912199999999999</v>
      </c>
    </row>
    <row r="329" spans="1:6">
      <c r="A329" t="s">
        <v>43</v>
      </c>
      <c r="B329">
        <v>23</v>
      </c>
    </row>
    <row r="330" spans="1:6">
      <c r="B330">
        <v>253</v>
      </c>
      <c r="C330" s="1">
        <v>0.20630000000000001</v>
      </c>
      <c r="D330" s="1">
        <v>1.0189999999999999E-2</v>
      </c>
      <c r="E330" s="1">
        <v>3.4229999999999998E-3</v>
      </c>
      <c r="F330">
        <v>-88.198400000000007</v>
      </c>
    </row>
    <row r="331" spans="1:6">
      <c r="B331">
        <v>254</v>
      </c>
      <c r="C331" s="1">
        <v>0.2006</v>
      </c>
      <c r="D331" s="1">
        <v>1.0189999999999999E-2</v>
      </c>
      <c r="E331" s="1">
        <v>3.3270000000000001E-3</v>
      </c>
      <c r="F331">
        <v>-57.354500000000002</v>
      </c>
    </row>
    <row r="332" spans="1:6">
      <c r="B332">
        <v>255</v>
      </c>
      <c r="C332" s="1">
        <v>0.18770000000000001</v>
      </c>
      <c r="D332" s="1">
        <v>1.0189999999999999E-2</v>
      </c>
      <c r="E332" s="1">
        <v>1.8649999999999999E-3</v>
      </c>
      <c r="F332">
        <v>3.5211000000000001</v>
      </c>
    </row>
    <row r="333" spans="1:6">
      <c r="B333">
        <v>256</v>
      </c>
      <c r="C333" s="1">
        <v>0.16869999999999999</v>
      </c>
      <c r="D333" s="1">
        <v>1.0189999999999999E-2</v>
      </c>
      <c r="E333" s="1">
        <v>-8.3659999999999995E-4</v>
      </c>
      <c r="F333">
        <v>8.359</v>
      </c>
    </row>
    <row r="334" spans="1:6">
      <c r="B334">
        <v>257</v>
      </c>
      <c r="C334" s="1">
        <v>0.14499999999999999</v>
      </c>
      <c r="D334" s="1">
        <v>1.0189999999999999E-2</v>
      </c>
      <c r="E334" s="1">
        <v>-2.415E-3</v>
      </c>
      <c r="F334">
        <v>5.7401</v>
      </c>
    </row>
    <row r="335" spans="1:6">
      <c r="B335">
        <v>258</v>
      </c>
      <c r="C335" s="1">
        <v>0.1187</v>
      </c>
      <c r="D335" s="1">
        <v>1.0189999999999999E-2</v>
      </c>
      <c r="E335" s="1">
        <v>-2.9919999999999999E-3</v>
      </c>
      <c r="F335">
        <v>4.5488999999999997</v>
      </c>
    </row>
    <row r="336" spans="1:6">
      <c r="B336">
        <v>259</v>
      </c>
      <c r="C336" s="1">
        <v>9.1840000000000005E-2</v>
      </c>
      <c r="D336" s="1">
        <v>1.0189999999999999E-2</v>
      </c>
      <c r="E336" s="1">
        <v>-3.0360000000000001E-3</v>
      </c>
      <c r="F336">
        <v>2.9034</v>
      </c>
    </row>
    <row r="337" spans="1:6">
      <c r="B337">
        <v>260</v>
      </c>
      <c r="C337" s="1">
        <v>6.6610000000000003E-2</v>
      </c>
      <c r="D337" s="1">
        <v>1.0189999999999999E-2</v>
      </c>
      <c r="E337" s="1">
        <v>-2.6770000000000001E-3</v>
      </c>
      <c r="F337">
        <v>0.91620000000000001</v>
      </c>
    </row>
    <row r="338" spans="1:6">
      <c r="B338">
        <v>261</v>
      </c>
      <c r="C338" s="1">
        <v>4.5039999999999997E-2</v>
      </c>
      <c r="D338" s="1">
        <v>1.0189999999999999E-2</v>
      </c>
      <c r="E338" s="1">
        <v>-2.0739999999999999E-3</v>
      </c>
      <c r="F338">
        <v>1.1057999999999999</v>
      </c>
    </row>
    <row r="339" spans="1:6">
      <c r="B339">
        <v>262</v>
      </c>
      <c r="C339" s="1">
        <v>2.8899999999999999E-2</v>
      </c>
      <c r="D339" s="1">
        <v>1.0189999999999999E-2</v>
      </c>
      <c r="E339" s="1">
        <v>-1.359E-3</v>
      </c>
      <c r="F339">
        <v>-5.4543999999999997</v>
      </c>
    </row>
    <row r="340" spans="1:6">
      <c r="B340">
        <v>263</v>
      </c>
      <c r="C340" s="1">
        <v>1.9480000000000001E-2</v>
      </c>
      <c r="D340" s="1">
        <v>1.0189999999999999E-2</v>
      </c>
      <c r="E340" s="1">
        <v>-4.1399999999999998E-4</v>
      </c>
      <c r="F340">
        <v>-62.109900000000003</v>
      </c>
    </row>
    <row r="341" spans="1:6">
      <c r="A341" t="s">
        <v>43</v>
      </c>
      <c r="B341">
        <v>24</v>
      </c>
    </row>
    <row r="342" spans="1:6">
      <c r="B342">
        <v>264</v>
      </c>
      <c r="C342" s="1">
        <v>0.20499999999999999</v>
      </c>
      <c r="D342" s="1">
        <v>1.9529999999999999E-2</v>
      </c>
      <c r="E342" s="1">
        <v>2.042E-3</v>
      </c>
      <c r="F342">
        <v>-82.328100000000006</v>
      </c>
    </row>
    <row r="343" spans="1:6">
      <c r="B343">
        <v>265</v>
      </c>
      <c r="C343" s="1">
        <v>0.2</v>
      </c>
      <c r="D343" s="1">
        <v>1.9529999999999999E-2</v>
      </c>
      <c r="E343" s="1">
        <v>2.2209999999999999E-3</v>
      </c>
      <c r="F343">
        <v>-65.347999999999999</v>
      </c>
    </row>
    <row r="344" spans="1:6">
      <c r="B344">
        <v>266</v>
      </c>
      <c r="C344" s="1">
        <v>0.1888</v>
      </c>
      <c r="D344" s="1">
        <v>1.9529999999999999E-2</v>
      </c>
      <c r="E344" s="1">
        <v>1.5659999999999999E-3</v>
      </c>
      <c r="F344">
        <v>-12.4038</v>
      </c>
    </row>
    <row r="345" spans="1:6">
      <c r="B345">
        <v>267</v>
      </c>
      <c r="C345" s="1">
        <v>0.17219999999999999</v>
      </c>
      <c r="D345" s="1">
        <v>1.9529999999999999E-2</v>
      </c>
      <c r="E345" s="1">
        <v>-1.5339999999999999E-4</v>
      </c>
      <c r="F345">
        <v>0.1545</v>
      </c>
    </row>
    <row r="346" spans="1:6">
      <c r="B346">
        <v>268</v>
      </c>
      <c r="C346" s="1">
        <v>0.1515</v>
      </c>
      <c r="D346" s="1">
        <v>1.9529999999999999E-2</v>
      </c>
      <c r="E346" s="1">
        <v>-1.3849999999999999E-3</v>
      </c>
      <c r="F346">
        <v>4.6417999999999999</v>
      </c>
    </row>
    <row r="347" spans="1:6">
      <c r="B347">
        <v>269</v>
      </c>
      <c r="C347" s="1">
        <v>0.12859999999999999</v>
      </c>
      <c r="D347" s="1">
        <v>1.9529999999999999E-2</v>
      </c>
      <c r="E347" s="1">
        <v>-2.003E-3</v>
      </c>
      <c r="F347">
        <v>4.4404000000000003</v>
      </c>
    </row>
    <row r="348" spans="1:6">
      <c r="B348">
        <v>270</v>
      </c>
      <c r="C348" s="1">
        <v>0.1051</v>
      </c>
      <c r="D348" s="1">
        <v>1.9529999999999999E-2</v>
      </c>
      <c r="E348" s="1">
        <v>-2.1329999999999999E-3</v>
      </c>
      <c r="F348">
        <v>2.4277000000000002</v>
      </c>
    </row>
    <row r="349" spans="1:6">
      <c r="B349">
        <v>271</v>
      </c>
      <c r="C349" s="1">
        <v>8.3059999999999995E-2</v>
      </c>
      <c r="D349" s="1">
        <v>1.9529999999999999E-2</v>
      </c>
      <c r="E349" s="1">
        <v>-1.895E-3</v>
      </c>
      <c r="F349">
        <v>0.47120000000000001</v>
      </c>
    </row>
    <row r="350" spans="1:6">
      <c r="B350">
        <v>272</v>
      </c>
      <c r="C350" s="1">
        <v>6.4229999999999995E-2</v>
      </c>
      <c r="D350" s="1">
        <v>1.9529999999999999E-2</v>
      </c>
      <c r="E350" s="1">
        <v>-1.467E-3</v>
      </c>
      <c r="F350">
        <v>-8.3999999999999995E-3</v>
      </c>
    </row>
    <row r="351" spans="1:6">
      <c r="B351">
        <v>273</v>
      </c>
      <c r="C351" s="1">
        <v>5.0139999999999997E-2</v>
      </c>
      <c r="D351" s="1">
        <v>1.9529999999999999E-2</v>
      </c>
      <c r="E351" s="1">
        <v>-9.6400000000000001E-4</v>
      </c>
      <c r="F351">
        <v>-6.6083999999999996</v>
      </c>
    </row>
    <row r="352" spans="1:6">
      <c r="B352">
        <v>274</v>
      </c>
      <c r="C352" s="1">
        <v>4.1910000000000003E-2</v>
      </c>
      <c r="D352" s="1">
        <v>1.9529999999999999E-2</v>
      </c>
      <c r="E352" s="1">
        <v>-2.9920000000000001E-4</v>
      </c>
      <c r="F352">
        <v>-55.448799999999999</v>
      </c>
    </row>
    <row r="353" spans="1:6">
      <c r="A353" t="s">
        <v>43</v>
      </c>
      <c r="B353">
        <v>25</v>
      </c>
    </row>
    <row r="354" spans="1:6">
      <c r="B354">
        <v>275</v>
      </c>
      <c r="C354" s="1">
        <v>0.2024</v>
      </c>
      <c r="D354" s="1">
        <v>2.8709999999999999E-2</v>
      </c>
      <c r="E354" s="1">
        <v>-3.232E-4</v>
      </c>
      <c r="F354">
        <v>-70.404700000000005</v>
      </c>
    </row>
    <row r="355" spans="1:6">
      <c r="B355">
        <v>276</v>
      </c>
      <c r="C355" s="1">
        <v>0.19819999999999999</v>
      </c>
      <c r="D355" s="1">
        <v>2.8709999999999999E-2</v>
      </c>
      <c r="E355" s="1">
        <v>3.9379999999999998E-4</v>
      </c>
      <c r="F355">
        <v>-77.340999999999994</v>
      </c>
    </row>
    <row r="356" spans="1:6">
      <c r="B356">
        <v>277</v>
      </c>
      <c r="C356" s="1">
        <v>0.18870000000000001</v>
      </c>
      <c r="D356" s="1">
        <v>2.8709999999999999E-2</v>
      </c>
      <c r="E356" s="1">
        <v>1.1850000000000001E-3</v>
      </c>
      <c r="F356">
        <v>-46.6023</v>
      </c>
    </row>
    <row r="357" spans="1:6">
      <c r="B357">
        <v>278</v>
      </c>
      <c r="C357" s="1">
        <v>0.17469999999999999</v>
      </c>
      <c r="D357" s="1">
        <v>2.8709999999999999E-2</v>
      </c>
      <c r="E357" s="1">
        <v>1.116E-3</v>
      </c>
      <c r="F357">
        <v>-17.7255</v>
      </c>
    </row>
    <row r="358" spans="1:6">
      <c r="B358">
        <v>279</v>
      </c>
      <c r="C358" s="1">
        <v>0.1573</v>
      </c>
      <c r="D358" s="1">
        <v>2.8709999999999999E-2</v>
      </c>
      <c r="E358" s="1">
        <v>3.9639999999999999E-4</v>
      </c>
      <c r="F358">
        <v>1.6791</v>
      </c>
    </row>
    <row r="359" spans="1:6">
      <c r="B359">
        <v>280</v>
      </c>
      <c r="C359" s="1">
        <v>0.13800000000000001</v>
      </c>
      <c r="D359" s="1">
        <v>2.8709999999999999E-2</v>
      </c>
      <c r="E359" s="1">
        <v>-3.7219999999999999E-4</v>
      </c>
      <c r="F359">
        <v>4.0938999999999997</v>
      </c>
    </row>
    <row r="360" spans="1:6">
      <c r="B360">
        <v>281</v>
      </c>
      <c r="C360" s="1">
        <v>0.1182</v>
      </c>
      <c r="D360" s="1">
        <v>2.8709999999999999E-2</v>
      </c>
      <c r="E360" s="1">
        <v>-6.7900000000000002E-4</v>
      </c>
      <c r="F360">
        <v>1.3013999999999999</v>
      </c>
    </row>
    <row r="361" spans="1:6">
      <c r="B361">
        <v>282</v>
      </c>
      <c r="C361" s="1">
        <v>9.9669999999999995E-2</v>
      </c>
      <c r="D361" s="1">
        <v>2.8709999999999999E-2</v>
      </c>
      <c r="E361" s="1">
        <v>-6.4199999999999999E-4</v>
      </c>
      <c r="F361">
        <v>-1.1429</v>
      </c>
    </row>
    <row r="362" spans="1:6">
      <c r="B362">
        <v>283</v>
      </c>
      <c r="C362" s="1">
        <v>8.3809999999999996E-2</v>
      </c>
      <c r="D362" s="1">
        <v>2.8709999999999999E-2</v>
      </c>
      <c r="E362" s="1">
        <v>-4.9410000000000003E-4</v>
      </c>
      <c r="F362">
        <v>-2.9504000000000001</v>
      </c>
    </row>
    <row r="363" spans="1:6">
      <c r="B363">
        <v>284</v>
      </c>
      <c r="C363" s="1">
        <v>7.1929999999999994E-2</v>
      </c>
      <c r="D363" s="1">
        <v>2.8709999999999999E-2</v>
      </c>
      <c r="E363" s="1">
        <v>-3.3080000000000002E-4</v>
      </c>
      <c r="F363">
        <v>-7.2843999999999998</v>
      </c>
    </row>
    <row r="364" spans="1:6">
      <c r="B364">
        <v>285</v>
      </c>
      <c r="C364" s="1">
        <v>6.5000000000000002E-2</v>
      </c>
      <c r="D364" s="1">
        <v>2.8709999999999999E-2</v>
      </c>
      <c r="E364" s="1">
        <v>-1.176E-4</v>
      </c>
      <c r="F364">
        <v>-40.830800000000004</v>
      </c>
    </row>
    <row r="365" spans="1:6">
      <c r="A365" t="s">
        <v>43</v>
      </c>
      <c r="B365">
        <v>26</v>
      </c>
    </row>
    <row r="366" spans="1:6">
      <c r="B366">
        <v>286</v>
      </c>
      <c r="C366" s="1">
        <v>0.1991</v>
      </c>
      <c r="D366" s="1">
        <v>3.7620000000000001E-2</v>
      </c>
      <c r="E366" s="1">
        <v>-1.42E-3</v>
      </c>
      <c r="F366">
        <v>-62.066299999999998</v>
      </c>
    </row>
    <row r="367" spans="1:6">
      <c r="B367">
        <v>287</v>
      </c>
      <c r="C367" s="1">
        <v>0.19550000000000001</v>
      </c>
      <c r="D367" s="1">
        <v>3.7620000000000001E-2</v>
      </c>
      <c r="E367" s="1">
        <v>-4.9010000000000004E-4</v>
      </c>
      <c r="F367">
        <v>-84.969899999999996</v>
      </c>
    </row>
    <row r="368" spans="1:6">
      <c r="B368">
        <v>288</v>
      </c>
      <c r="C368" s="1">
        <v>0.18740000000000001</v>
      </c>
      <c r="D368" s="1">
        <v>3.7620000000000001E-2</v>
      </c>
      <c r="E368" s="1">
        <v>9.3709999999999996E-4</v>
      </c>
      <c r="F368">
        <v>-75.6815</v>
      </c>
    </row>
    <row r="369" spans="1:6">
      <c r="B369">
        <v>289</v>
      </c>
      <c r="C369" s="1">
        <v>0.1754</v>
      </c>
      <c r="D369" s="1">
        <v>3.7620000000000001E-2</v>
      </c>
      <c r="E369" s="1">
        <v>1.65E-3</v>
      </c>
      <c r="F369">
        <v>-35.763300000000001</v>
      </c>
    </row>
    <row r="370" spans="1:6">
      <c r="B370">
        <v>290</v>
      </c>
      <c r="C370" s="1">
        <v>0.1605</v>
      </c>
      <c r="D370" s="1">
        <v>3.7620000000000001E-2</v>
      </c>
      <c r="E370" s="1">
        <v>1.2130000000000001E-3</v>
      </c>
      <c r="F370">
        <v>-2.9390000000000001</v>
      </c>
    </row>
    <row r="371" spans="1:6">
      <c r="B371">
        <v>291</v>
      </c>
      <c r="C371" s="1">
        <v>0.14399999999999999</v>
      </c>
      <c r="D371" s="1">
        <v>3.7620000000000001E-2</v>
      </c>
      <c r="E371" s="1">
        <v>4.1740000000000001E-4</v>
      </c>
      <c r="F371">
        <v>2.9902000000000002</v>
      </c>
    </row>
    <row r="372" spans="1:6">
      <c r="B372">
        <v>292</v>
      </c>
      <c r="C372" s="1">
        <v>0.12709999999999999</v>
      </c>
      <c r="D372" s="1">
        <v>3.7620000000000001E-2</v>
      </c>
      <c r="E372" s="1">
        <v>4.5309999999999998E-5</v>
      </c>
      <c r="F372">
        <v>2.69E-2</v>
      </c>
    </row>
    <row r="373" spans="1:6">
      <c r="B373">
        <v>293</v>
      </c>
      <c r="C373" s="1">
        <v>0.11119999999999999</v>
      </c>
      <c r="D373" s="1">
        <v>3.7620000000000001E-2</v>
      </c>
      <c r="E373" s="1">
        <v>-1.434E-5</v>
      </c>
      <c r="F373">
        <v>-2.5788000000000002</v>
      </c>
    </row>
    <row r="374" spans="1:6">
      <c r="B374">
        <v>294</v>
      </c>
      <c r="C374" s="1">
        <v>9.7689999999999999E-2</v>
      </c>
      <c r="D374" s="1">
        <v>3.7620000000000001E-2</v>
      </c>
      <c r="E374" s="1">
        <v>-6.5209999999999999E-6</v>
      </c>
      <c r="F374">
        <v>-4.7732999999999999</v>
      </c>
    </row>
    <row r="375" spans="1:6">
      <c r="B375">
        <v>295</v>
      </c>
      <c r="C375" s="1">
        <v>8.7540000000000007E-2</v>
      </c>
      <c r="D375" s="1">
        <v>3.7620000000000001E-2</v>
      </c>
      <c r="E375" s="1">
        <v>-1.258E-5</v>
      </c>
      <c r="F375">
        <v>-7.7614999999999998</v>
      </c>
    </row>
    <row r="376" spans="1:6">
      <c r="B376">
        <v>296</v>
      </c>
      <c r="C376" s="1">
        <v>8.1619999999999998E-2</v>
      </c>
      <c r="D376" s="1">
        <v>3.7620000000000001E-2</v>
      </c>
      <c r="E376" s="1">
        <v>-2.406E-5</v>
      </c>
      <c r="F376">
        <v>-25.292899999999999</v>
      </c>
    </row>
    <row r="377" spans="1:6">
      <c r="A377" t="s">
        <v>43</v>
      </c>
      <c r="B377">
        <v>27</v>
      </c>
    </row>
    <row r="378" spans="1:6">
      <c r="B378">
        <v>297</v>
      </c>
      <c r="C378" s="1">
        <v>0.19500000000000001</v>
      </c>
      <c r="D378" s="1">
        <v>4.6289999999999998E-2</v>
      </c>
      <c r="E378" s="1">
        <v>-1.248E-3</v>
      </c>
      <c r="F378">
        <v>-65.084900000000005</v>
      </c>
    </row>
    <row r="379" spans="1:6">
      <c r="B379">
        <v>298</v>
      </c>
      <c r="C379" s="1">
        <v>0.1918</v>
      </c>
      <c r="D379" s="1">
        <v>4.6289999999999998E-2</v>
      </c>
      <c r="E379" s="1">
        <v>-4.3080000000000001E-4</v>
      </c>
      <c r="F379">
        <v>-90.995000000000005</v>
      </c>
    </row>
    <row r="380" spans="1:6">
      <c r="B380">
        <v>299</v>
      </c>
      <c r="C380" s="1">
        <v>0.1847</v>
      </c>
      <c r="D380" s="1">
        <v>4.6289999999999998E-2</v>
      </c>
      <c r="E380" s="1">
        <v>8.2350000000000001E-4</v>
      </c>
      <c r="F380">
        <v>-86.122</v>
      </c>
    </row>
    <row r="381" spans="1:6">
      <c r="B381">
        <v>300</v>
      </c>
      <c r="C381" s="1">
        <v>0.17419999999999999</v>
      </c>
      <c r="D381" s="1">
        <v>4.6289999999999998E-2</v>
      </c>
      <c r="E381" s="1">
        <v>1.4499999999999999E-3</v>
      </c>
      <c r="F381">
        <v>-44.567300000000003</v>
      </c>
    </row>
    <row r="382" spans="1:6">
      <c r="B382">
        <v>301</v>
      </c>
      <c r="C382" s="1">
        <v>0.16109999999999999</v>
      </c>
      <c r="D382" s="1">
        <v>4.6289999999999998E-2</v>
      </c>
      <c r="E382" s="1">
        <v>1.065E-3</v>
      </c>
      <c r="F382">
        <v>-7.0941000000000001</v>
      </c>
    </row>
    <row r="383" spans="1:6">
      <c r="B383">
        <v>302</v>
      </c>
      <c r="C383" s="1">
        <v>0.14660000000000001</v>
      </c>
      <c r="D383" s="1">
        <v>4.6289999999999998E-2</v>
      </c>
      <c r="E383" s="1">
        <v>3.659E-4</v>
      </c>
      <c r="F383">
        <v>0.99839999999999995</v>
      </c>
    </row>
    <row r="384" spans="1:6">
      <c r="B384">
        <v>303</v>
      </c>
      <c r="C384" s="1">
        <v>0.13170000000000001</v>
      </c>
      <c r="D384" s="1">
        <v>4.6289999999999998E-2</v>
      </c>
      <c r="E384" s="1">
        <v>3.964E-5</v>
      </c>
      <c r="F384">
        <v>-1.5106999999999999</v>
      </c>
    </row>
    <row r="385" spans="1:6">
      <c r="B385">
        <v>304</v>
      </c>
      <c r="C385" s="1">
        <v>0.1178</v>
      </c>
      <c r="D385" s="1">
        <v>4.6289999999999998E-2</v>
      </c>
      <c r="E385" s="1">
        <v>-1.203E-5</v>
      </c>
      <c r="F385">
        <v>-3.8725000000000001</v>
      </c>
    </row>
    <row r="386" spans="1:6">
      <c r="B386">
        <v>305</v>
      </c>
      <c r="C386" s="1">
        <v>0.10589999999999999</v>
      </c>
      <c r="D386" s="1">
        <v>4.6289999999999998E-2</v>
      </c>
      <c r="E386" s="1">
        <v>-4.6439999999999999E-6</v>
      </c>
      <c r="F386">
        <v>-5.6196000000000002</v>
      </c>
    </row>
    <row r="387" spans="1:6">
      <c r="B387">
        <v>306</v>
      </c>
      <c r="C387" s="1">
        <v>9.6970000000000001E-2</v>
      </c>
      <c r="D387" s="1">
        <v>4.6289999999999998E-2</v>
      </c>
      <c r="E387" s="1">
        <v>-9.2420000000000006E-6</v>
      </c>
      <c r="F387">
        <v>-7.6699000000000002</v>
      </c>
    </row>
    <row r="388" spans="1:6">
      <c r="B388">
        <v>307</v>
      </c>
      <c r="C388" s="1">
        <v>9.1759999999999994E-2</v>
      </c>
      <c r="D388" s="1">
        <v>4.6289999999999998E-2</v>
      </c>
      <c r="E388" s="1">
        <v>-1.8649999999999999E-5</v>
      </c>
      <c r="F388">
        <v>-22.920300000000001</v>
      </c>
    </row>
    <row r="389" spans="1:6">
      <c r="A389" t="s">
        <v>43</v>
      </c>
      <c r="B389">
        <v>28</v>
      </c>
    </row>
    <row r="390" spans="1:6">
      <c r="B390">
        <v>308</v>
      </c>
      <c r="C390" s="1">
        <v>0.19089999999999999</v>
      </c>
      <c r="D390" s="1">
        <v>5.4949999999999999E-2</v>
      </c>
      <c r="E390" s="1">
        <v>-1.0759999999999999E-3</v>
      </c>
      <c r="F390">
        <v>-67.597700000000003</v>
      </c>
    </row>
    <row r="391" spans="1:6">
      <c r="B391">
        <v>309</v>
      </c>
      <c r="C391" s="1">
        <v>0.18820000000000001</v>
      </c>
      <c r="D391" s="1">
        <v>5.4949999999999999E-2</v>
      </c>
      <c r="E391" s="1">
        <v>-3.7149999999999998E-4</v>
      </c>
      <c r="F391">
        <v>-95.654399999999995</v>
      </c>
    </row>
    <row r="392" spans="1:6">
      <c r="B392">
        <v>310</v>
      </c>
      <c r="C392" s="1">
        <v>0.182</v>
      </c>
      <c r="D392" s="1">
        <v>5.4949999999999999E-2</v>
      </c>
      <c r="E392" s="1">
        <v>7.0989999999999996E-4</v>
      </c>
      <c r="F392">
        <v>-92.671099999999996</v>
      </c>
    </row>
    <row r="393" spans="1:6">
      <c r="B393">
        <v>311</v>
      </c>
      <c r="C393" s="1">
        <v>0.17299999999999999</v>
      </c>
      <c r="D393" s="1">
        <v>5.4949999999999999E-2</v>
      </c>
      <c r="E393" s="1">
        <v>1.2489999999999999E-3</v>
      </c>
      <c r="F393">
        <v>-50.697800000000001</v>
      </c>
    </row>
    <row r="394" spans="1:6">
      <c r="B394">
        <v>312</v>
      </c>
      <c r="C394" s="1">
        <v>0.16170000000000001</v>
      </c>
      <c r="D394" s="1">
        <v>5.4949999999999999E-2</v>
      </c>
      <c r="E394" s="1">
        <v>9.1699999999999995E-4</v>
      </c>
      <c r="F394">
        <v>-11.109</v>
      </c>
    </row>
    <row r="395" spans="1:6">
      <c r="B395">
        <v>313</v>
      </c>
      <c r="C395" s="1">
        <v>0.1492</v>
      </c>
      <c r="D395" s="1">
        <v>5.4949999999999999E-2</v>
      </c>
      <c r="E395" s="1">
        <v>3.143E-4</v>
      </c>
      <c r="F395">
        <v>-1.5418000000000001</v>
      </c>
    </row>
    <row r="396" spans="1:6">
      <c r="B396">
        <v>314</v>
      </c>
      <c r="C396" s="1">
        <v>0.13639999999999999</v>
      </c>
      <c r="D396" s="1">
        <v>5.4949999999999999E-2</v>
      </c>
      <c r="E396" s="1">
        <v>3.396E-5</v>
      </c>
      <c r="F396">
        <v>-3.3801000000000001</v>
      </c>
    </row>
    <row r="397" spans="1:6">
      <c r="B397">
        <v>315</v>
      </c>
      <c r="C397" s="1">
        <v>0.1244</v>
      </c>
      <c r="D397" s="1">
        <v>5.4949999999999999E-2</v>
      </c>
      <c r="E397" s="1">
        <v>-9.7200000000000001E-6</v>
      </c>
      <c r="F397">
        <v>-5.3677999999999999</v>
      </c>
    </row>
    <row r="398" spans="1:6">
      <c r="B398">
        <v>316</v>
      </c>
      <c r="C398" s="1">
        <v>0.11409999999999999</v>
      </c>
      <c r="D398" s="1">
        <v>5.4949999999999999E-2</v>
      </c>
      <c r="E398" s="1">
        <v>-2.7669999999999999E-6</v>
      </c>
      <c r="F398">
        <v>-6.8320999999999996</v>
      </c>
    </row>
    <row r="399" spans="1:6">
      <c r="B399">
        <v>317</v>
      </c>
      <c r="C399" s="1">
        <v>0.10639999999999999</v>
      </c>
      <c r="D399" s="1">
        <v>5.4949999999999999E-2</v>
      </c>
      <c r="E399" s="1">
        <v>-5.9039999999999997E-6</v>
      </c>
      <c r="F399">
        <v>-8.8229000000000006</v>
      </c>
    </row>
    <row r="400" spans="1:6">
      <c r="B400">
        <v>318</v>
      </c>
      <c r="C400" s="1">
        <v>0.1019</v>
      </c>
      <c r="D400" s="1">
        <v>5.4949999999999999E-2</v>
      </c>
      <c r="E400" s="1">
        <v>-1.323E-5</v>
      </c>
      <c r="F400">
        <v>-24.567</v>
      </c>
    </row>
    <row r="401" spans="1:6">
      <c r="A401" t="s">
        <v>43</v>
      </c>
      <c r="B401">
        <v>29</v>
      </c>
    </row>
    <row r="402" spans="1:6">
      <c r="B402">
        <v>319</v>
      </c>
      <c r="C402" s="1">
        <v>0.18679999999999999</v>
      </c>
      <c r="D402" s="1">
        <v>6.361E-2</v>
      </c>
      <c r="E402" s="1">
        <v>-9.0430000000000003E-4</v>
      </c>
      <c r="F402">
        <v>-70.079499999999996</v>
      </c>
    </row>
    <row r="403" spans="1:6">
      <c r="B403">
        <v>320</v>
      </c>
      <c r="C403" s="1">
        <v>0.18459999999999999</v>
      </c>
      <c r="D403" s="1">
        <v>6.361E-2</v>
      </c>
      <c r="E403" s="1">
        <v>-3.122E-4</v>
      </c>
      <c r="F403">
        <v>-100.20780000000001</v>
      </c>
    </row>
    <row r="404" spans="1:6">
      <c r="B404">
        <v>321</v>
      </c>
      <c r="C404" s="1">
        <v>0.1794</v>
      </c>
      <c r="D404" s="1">
        <v>6.361E-2</v>
      </c>
      <c r="E404" s="1">
        <v>5.9619999999999996E-4</v>
      </c>
      <c r="F404">
        <v>-98.361900000000006</v>
      </c>
    </row>
    <row r="405" spans="1:6">
      <c r="B405">
        <v>322</v>
      </c>
      <c r="C405" s="1">
        <v>0.17180000000000001</v>
      </c>
      <c r="D405" s="1">
        <v>6.361E-2</v>
      </c>
      <c r="E405" s="1">
        <v>1.049E-3</v>
      </c>
      <c r="F405">
        <v>-55.692</v>
      </c>
    </row>
    <row r="406" spans="1:6">
      <c r="B406">
        <v>323</v>
      </c>
      <c r="C406" s="1">
        <v>0.1623</v>
      </c>
      <c r="D406" s="1">
        <v>6.361E-2</v>
      </c>
      <c r="E406" s="1">
        <v>7.6909999999999999E-4</v>
      </c>
      <c r="F406">
        <v>-14.8384</v>
      </c>
    </row>
    <row r="407" spans="1:6">
      <c r="B407">
        <v>324</v>
      </c>
      <c r="C407" s="1">
        <v>0.15179999999999999</v>
      </c>
      <c r="D407" s="1">
        <v>6.361E-2</v>
      </c>
      <c r="E407" s="1">
        <v>2.6279999999999999E-4</v>
      </c>
      <c r="F407">
        <v>-4.4191000000000003</v>
      </c>
    </row>
    <row r="408" spans="1:6">
      <c r="B408">
        <v>325</v>
      </c>
      <c r="C408" s="1">
        <v>0.14099999999999999</v>
      </c>
      <c r="D408" s="1">
        <v>6.361E-2</v>
      </c>
      <c r="E408" s="1">
        <v>2.828E-5</v>
      </c>
      <c r="F408">
        <v>-5.7619999999999996</v>
      </c>
    </row>
    <row r="409" spans="1:6">
      <c r="B409">
        <v>326</v>
      </c>
      <c r="C409" s="1">
        <v>0.13089999999999999</v>
      </c>
      <c r="D409" s="1">
        <v>6.361E-2</v>
      </c>
      <c r="E409" s="1">
        <v>-7.4089999999999997E-6</v>
      </c>
      <c r="F409">
        <v>-7.4169999999999998</v>
      </c>
    </row>
    <row r="410" spans="1:6">
      <c r="B410">
        <v>327</v>
      </c>
      <c r="C410" s="1">
        <v>0.12230000000000001</v>
      </c>
      <c r="D410" s="1">
        <v>6.361E-2</v>
      </c>
      <c r="E410" s="1">
        <v>-8.9039999999999998E-7</v>
      </c>
      <c r="F410">
        <v>-8.7644000000000002</v>
      </c>
    </row>
    <row r="411" spans="1:6">
      <c r="B411">
        <v>328</v>
      </c>
      <c r="C411" s="1">
        <v>0.1158</v>
      </c>
      <c r="D411" s="1">
        <v>6.361E-2</v>
      </c>
      <c r="E411" s="1">
        <v>-2.565E-6</v>
      </c>
      <c r="F411">
        <v>-11.326599999999999</v>
      </c>
    </row>
    <row r="412" spans="1:6">
      <c r="B412">
        <v>329</v>
      </c>
      <c r="C412" s="1">
        <v>0.112</v>
      </c>
      <c r="D412" s="1">
        <v>6.361E-2</v>
      </c>
      <c r="E412" s="1">
        <v>-7.8220000000000007E-6</v>
      </c>
      <c r="F412">
        <v>-29.452400000000001</v>
      </c>
    </row>
    <row r="413" spans="1:6">
      <c r="A413" t="s">
        <v>43</v>
      </c>
      <c r="B413">
        <v>30</v>
      </c>
    </row>
    <row r="414" spans="1:6">
      <c r="B414">
        <v>330</v>
      </c>
      <c r="C414" s="1">
        <v>0.1845</v>
      </c>
      <c r="D414" s="1">
        <v>6.8790000000000004E-2</v>
      </c>
      <c r="E414" s="1">
        <v>-8.0329999999999996E-4</v>
      </c>
      <c r="F414">
        <v>-75.264099999999999</v>
      </c>
    </row>
    <row r="415" spans="1:6">
      <c r="B415">
        <v>331</v>
      </c>
      <c r="C415" s="1">
        <v>0.1825</v>
      </c>
      <c r="D415" s="1">
        <v>6.8790000000000004E-2</v>
      </c>
      <c r="E415" s="1">
        <v>-2.7740000000000002E-4</v>
      </c>
      <c r="F415">
        <v>-105.90949999999999</v>
      </c>
    </row>
    <row r="416" spans="1:6">
      <c r="B416">
        <v>332</v>
      </c>
      <c r="C416" s="1">
        <v>0.1779</v>
      </c>
      <c r="D416" s="1">
        <v>6.8790000000000004E-2</v>
      </c>
      <c r="E416" s="1">
        <v>5.2950000000000002E-4</v>
      </c>
      <c r="F416">
        <v>-103.0784</v>
      </c>
    </row>
    <row r="417" spans="1:6">
      <c r="B417">
        <v>333</v>
      </c>
      <c r="C417" s="1">
        <v>0.1711</v>
      </c>
      <c r="D417" s="1">
        <v>6.8790000000000004E-2</v>
      </c>
      <c r="E417" s="1">
        <v>9.3130000000000003E-4</v>
      </c>
      <c r="F417">
        <v>-58.775399999999998</v>
      </c>
    </row>
    <row r="418" spans="1:6">
      <c r="B418">
        <v>334</v>
      </c>
      <c r="C418" s="1">
        <v>0.16270000000000001</v>
      </c>
      <c r="D418" s="1">
        <v>6.8790000000000004E-2</v>
      </c>
      <c r="E418" s="1">
        <v>6.8230000000000005E-4</v>
      </c>
      <c r="F418">
        <v>-16.792100000000001</v>
      </c>
    </row>
    <row r="419" spans="1:6">
      <c r="B419">
        <v>335</v>
      </c>
      <c r="C419" s="1">
        <v>0.15340000000000001</v>
      </c>
      <c r="D419" s="1">
        <v>6.8790000000000004E-2</v>
      </c>
      <c r="E419" s="1">
        <v>2.3269999999999999E-4</v>
      </c>
      <c r="F419">
        <v>-6.0579000000000001</v>
      </c>
    </row>
    <row r="420" spans="1:6">
      <c r="B420">
        <v>336</v>
      </c>
      <c r="C420" s="1">
        <v>0.14380000000000001</v>
      </c>
      <c r="D420" s="1">
        <v>6.8790000000000004E-2</v>
      </c>
      <c r="E420" s="1">
        <v>2.497E-5</v>
      </c>
      <c r="F420">
        <v>-7.3663999999999996</v>
      </c>
    </row>
    <row r="421" spans="1:6">
      <c r="B421">
        <v>337</v>
      </c>
      <c r="C421" s="1">
        <v>0.1348</v>
      </c>
      <c r="D421" s="1">
        <v>6.8790000000000004E-2</v>
      </c>
      <c r="E421" s="1">
        <v>-6.139E-6</v>
      </c>
      <c r="F421">
        <v>-9.0223999999999993</v>
      </c>
    </row>
    <row r="422" spans="1:6">
      <c r="B422">
        <v>338</v>
      </c>
      <c r="C422" s="1">
        <v>0.12720000000000001</v>
      </c>
      <c r="D422" s="1">
        <v>6.8790000000000004E-2</v>
      </c>
      <c r="E422" s="1">
        <v>4.7029999999999998E-8</v>
      </c>
      <c r="F422">
        <v>-10.417400000000001</v>
      </c>
    </row>
    <row r="423" spans="1:6">
      <c r="B423">
        <v>339</v>
      </c>
      <c r="C423" s="1">
        <v>0.12139999999999999</v>
      </c>
      <c r="D423" s="1">
        <v>6.8790000000000004E-2</v>
      </c>
      <c r="E423" s="1">
        <v>-8.794E-7</v>
      </c>
      <c r="F423">
        <v>-13.4832</v>
      </c>
    </row>
    <row r="424" spans="1:6">
      <c r="B424">
        <v>340</v>
      </c>
      <c r="C424" s="1">
        <v>0.1181</v>
      </c>
      <c r="D424" s="1">
        <v>6.8790000000000004E-2</v>
      </c>
      <c r="E424" s="1">
        <v>-5.0220000000000004E-6</v>
      </c>
      <c r="F424">
        <v>-33.9938</v>
      </c>
    </row>
    <row r="425" spans="1:6">
      <c r="A425" t="s">
        <v>43</v>
      </c>
      <c r="B425">
        <v>31</v>
      </c>
    </row>
    <row r="426" spans="1:6">
      <c r="B426">
        <v>341</v>
      </c>
      <c r="C426" s="1">
        <v>0.18390000000000001</v>
      </c>
      <c r="D426" s="1">
        <v>7.0489999999999997E-2</v>
      </c>
      <c r="E426" s="1">
        <v>-7.7320000000000004E-4</v>
      </c>
      <c r="F426">
        <v>-74.767300000000006</v>
      </c>
    </row>
    <row r="427" spans="1:6">
      <c r="B427">
        <v>342</v>
      </c>
      <c r="C427" s="1">
        <v>0.182</v>
      </c>
      <c r="D427" s="1">
        <v>7.0489999999999997E-2</v>
      </c>
      <c r="E427" s="1">
        <v>-2.6699999999999998E-4</v>
      </c>
      <c r="F427">
        <v>-105.4075</v>
      </c>
    </row>
    <row r="428" spans="1:6">
      <c r="B428">
        <v>343</v>
      </c>
      <c r="C428" s="1">
        <v>0.17760000000000001</v>
      </c>
      <c r="D428" s="1">
        <v>7.0489999999999997E-2</v>
      </c>
      <c r="E428" s="1">
        <v>5.0969999999999998E-4</v>
      </c>
      <c r="F428">
        <v>-102.4177</v>
      </c>
    </row>
    <row r="429" spans="1:6">
      <c r="B429">
        <v>344</v>
      </c>
      <c r="C429" s="1">
        <v>0.1711</v>
      </c>
      <c r="D429" s="1">
        <v>7.0489999999999997E-2</v>
      </c>
      <c r="E429" s="1">
        <v>8.964E-4</v>
      </c>
      <c r="F429">
        <v>-58.67</v>
      </c>
    </row>
    <row r="430" spans="1:6">
      <c r="B430">
        <v>345</v>
      </c>
      <c r="C430" s="1">
        <v>0.16300000000000001</v>
      </c>
      <c r="D430" s="1">
        <v>7.0489999999999997E-2</v>
      </c>
      <c r="E430" s="1">
        <v>6.5669999999999997E-4</v>
      </c>
      <c r="F430">
        <v>-17.500299999999999</v>
      </c>
    </row>
    <row r="431" spans="1:6">
      <c r="B431">
        <v>346</v>
      </c>
      <c r="C431" s="1">
        <v>0.154</v>
      </c>
      <c r="D431" s="1">
        <v>7.0489999999999997E-2</v>
      </c>
      <c r="E431" s="1">
        <v>2.24E-4</v>
      </c>
      <c r="F431">
        <v>-6.9630000000000001</v>
      </c>
    </row>
    <row r="432" spans="1:6">
      <c r="B432">
        <v>347</v>
      </c>
      <c r="C432" s="1">
        <v>0.14480000000000001</v>
      </c>
      <c r="D432" s="1">
        <v>7.0489999999999997E-2</v>
      </c>
      <c r="E432" s="1">
        <v>2.404E-5</v>
      </c>
      <c r="F432">
        <v>-8.2185000000000006</v>
      </c>
    </row>
    <row r="433" spans="1:6">
      <c r="B433">
        <v>348</v>
      </c>
      <c r="C433" s="1">
        <v>0.1361</v>
      </c>
      <c r="D433" s="1">
        <v>7.0489999999999997E-2</v>
      </c>
      <c r="E433" s="1">
        <v>-5.9089999999999997E-6</v>
      </c>
      <c r="F433">
        <v>-9.8490000000000002</v>
      </c>
    </row>
    <row r="434" spans="1:6">
      <c r="B434">
        <v>349</v>
      </c>
      <c r="C434" s="1">
        <v>0.12870000000000001</v>
      </c>
      <c r="D434" s="1">
        <v>7.0489999999999997E-2</v>
      </c>
      <c r="E434" s="1">
        <v>4.5270000000000001E-8</v>
      </c>
      <c r="F434">
        <v>-11.2424</v>
      </c>
    </row>
    <row r="435" spans="1:6">
      <c r="B435">
        <v>350</v>
      </c>
      <c r="C435" s="1">
        <v>0.1232</v>
      </c>
      <c r="D435" s="1">
        <v>7.0489999999999997E-2</v>
      </c>
      <c r="E435" s="1">
        <v>-8.4639999999999996E-7</v>
      </c>
      <c r="F435">
        <v>-14.4861</v>
      </c>
    </row>
    <row r="436" spans="1:6">
      <c r="B436">
        <v>351</v>
      </c>
      <c r="C436" s="1">
        <v>0.12</v>
      </c>
      <c r="D436" s="1">
        <v>7.0489999999999997E-2</v>
      </c>
      <c r="E436" s="1">
        <v>-4.8339999999999998E-6</v>
      </c>
      <c r="F436">
        <v>-35.980600000000003</v>
      </c>
    </row>
    <row r="437" spans="1:6">
      <c r="A437" t="s">
        <v>43</v>
      </c>
      <c r="B437">
        <v>32</v>
      </c>
    </row>
    <row r="438" spans="1:6">
      <c r="B438">
        <v>352</v>
      </c>
      <c r="C438" s="1">
        <v>0.18340000000000001</v>
      </c>
      <c r="D438" s="1">
        <v>7.2190000000000004E-2</v>
      </c>
      <c r="E438" s="1">
        <v>-7.4319999999999996E-4</v>
      </c>
      <c r="F438">
        <v>-74.652600000000007</v>
      </c>
    </row>
    <row r="439" spans="1:6">
      <c r="B439">
        <v>353</v>
      </c>
      <c r="C439" s="1">
        <v>0.18149999999999999</v>
      </c>
      <c r="D439" s="1">
        <v>7.2190000000000004E-2</v>
      </c>
      <c r="E439" s="1">
        <v>-2.566E-4</v>
      </c>
      <c r="F439">
        <v>-105.3258</v>
      </c>
    </row>
    <row r="440" spans="1:6">
      <c r="B440">
        <v>354</v>
      </c>
      <c r="C440" s="1">
        <v>0.1772</v>
      </c>
      <c r="D440" s="1">
        <v>7.2190000000000004E-2</v>
      </c>
      <c r="E440" s="1">
        <v>4.8979999999999998E-4</v>
      </c>
      <c r="F440">
        <v>-102.2608</v>
      </c>
    </row>
    <row r="441" spans="1:6">
      <c r="B441">
        <v>355</v>
      </c>
      <c r="C441" s="1">
        <v>0.17100000000000001</v>
      </c>
      <c r="D441" s="1">
        <v>7.2190000000000004E-2</v>
      </c>
      <c r="E441" s="1">
        <v>8.6149999999999996E-4</v>
      </c>
      <c r="F441">
        <v>-58.794899999999998</v>
      </c>
    </row>
    <row r="442" spans="1:6">
      <c r="B442">
        <v>356</v>
      </c>
      <c r="C442" s="1">
        <v>0.16320000000000001</v>
      </c>
      <c r="D442" s="1">
        <v>7.2190000000000004E-2</v>
      </c>
      <c r="E442" s="1">
        <v>6.3119999999999995E-4</v>
      </c>
      <c r="F442">
        <v>-18.182400000000001</v>
      </c>
    </row>
    <row r="443" spans="1:6">
      <c r="B443">
        <v>357</v>
      </c>
      <c r="C443" s="1">
        <v>0.1545</v>
      </c>
      <c r="D443" s="1">
        <v>7.2190000000000004E-2</v>
      </c>
      <c r="E443" s="1">
        <v>2.153E-4</v>
      </c>
      <c r="F443">
        <v>-7.8087999999999997</v>
      </c>
    </row>
    <row r="444" spans="1:6">
      <c r="B444">
        <v>358</v>
      </c>
      <c r="C444" s="1">
        <v>0.1457</v>
      </c>
      <c r="D444" s="1">
        <v>7.2190000000000004E-2</v>
      </c>
      <c r="E444" s="1">
        <v>2.3099999999999999E-5</v>
      </c>
      <c r="F444">
        <v>-9.0525000000000002</v>
      </c>
    </row>
    <row r="445" spans="1:6">
      <c r="B445">
        <v>359</v>
      </c>
      <c r="C445" s="1">
        <v>0.13739999999999999</v>
      </c>
      <c r="D445" s="1">
        <v>7.2190000000000004E-2</v>
      </c>
      <c r="E445" s="1">
        <v>-5.6790000000000002E-6</v>
      </c>
      <c r="F445">
        <v>-10.708600000000001</v>
      </c>
    </row>
    <row r="446" spans="1:6">
      <c r="B446">
        <v>360</v>
      </c>
      <c r="C446" s="1">
        <v>0.1303</v>
      </c>
      <c r="D446" s="1">
        <v>7.2190000000000004E-2</v>
      </c>
      <c r="E446" s="1">
        <v>4.3509999999999997E-8</v>
      </c>
      <c r="F446">
        <v>-12.130100000000001</v>
      </c>
    </row>
    <row r="447" spans="1:6">
      <c r="B447">
        <v>361</v>
      </c>
      <c r="C447" s="1">
        <v>0.125</v>
      </c>
      <c r="D447" s="1">
        <v>7.2190000000000004E-2</v>
      </c>
      <c r="E447" s="1">
        <v>-8.1350000000000003E-7</v>
      </c>
      <c r="F447">
        <v>-15.571300000000001</v>
      </c>
    </row>
    <row r="448" spans="1:6">
      <c r="B448">
        <v>362</v>
      </c>
      <c r="C448" s="1">
        <v>0.12189999999999999</v>
      </c>
      <c r="D448" s="1">
        <v>7.2190000000000004E-2</v>
      </c>
      <c r="E448" s="1">
        <v>-4.6460000000000001E-6</v>
      </c>
      <c r="F448">
        <v>-38.230400000000003</v>
      </c>
    </row>
    <row r="449" spans="1:6">
      <c r="A449" t="s">
        <v>43</v>
      </c>
      <c r="B449">
        <v>33</v>
      </c>
    </row>
    <row r="450" spans="1:6">
      <c r="B450">
        <v>363</v>
      </c>
      <c r="C450" s="1">
        <v>0.18279999999999999</v>
      </c>
      <c r="D450" s="1">
        <v>7.3889999999999997E-2</v>
      </c>
      <c r="E450" s="1">
        <v>-7.1310000000000004E-4</v>
      </c>
      <c r="F450">
        <v>-74.7607</v>
      </c>
    </row>
    <row r="451" spans="1:6">
      <c r="B451">
        <v>364</v>
      </c>
      <c r="C451" s="1">
        <v>0.18099999999999999</v>
      </c>
      <c r="D451" s="1">
        <v>7.3889999999999997E-2</v>
      </c>
      <c r="E451" s="1">
        <v>-2.4620000000000002E-4</v>
      </c>
      <c r="F451">
        <v>-105.44329999999999</v>
      </c>
    </row>
    <row r="452" spans="1:6">
      <c r="B452">
        <v>365</v>
      </c>
      <c r="C452" s="1">
        <v>0.1769</v>
      </c>
      <c r="D452" s="1">
        <v>7.3889999999999997E-2</v>
      </c>
      <c r="E452" s="1">
        <v>4.6999999999999999E-4</v>
      </c>
      <c r="F452">
        <v>-102.2133</v>
      </c>
    </row>
    <row r="453" spans="1:6">
      <c r="B453">
        <v>366</v>
      </c>
      <c r="C453" s="1">
        <v>0.1709</v>
      </c>
      <c r="D453" s="1">
        <v>7.3889999999999997E-2</v>
      </c>
      <c r="E453" s="1">
        <v>8.2660000000000003E-4</v>
      </c>
      <c r="F453">
        <v>-58.926400000000001</v>
      </c>
    </row>
    <row r="454" spans="1:6">
      <c r="B454">
        <v>367</v>
      </c>
      <c r="C454" s="1">
        <v>0.16339999999999999</v>
      </c>
      <c r="D454" s="1">
        <v>7.3889999999999997E-2</v>
      </c>
      <c r="E454" s="1">
        <v>6.0559999999999998E-4</v>
      </c>
      <c r="F454">
        <v>-18.830400000000001</v>
      </c>
    </row>
    <row r="455" spans="1:6">
      <c r="B455">
        <v>368</v>
      </c>
      <c r="C455" s="1">
        <v>0.15509999999999999</v>
      </c>
      <c r="D455" s="1">
        <v>7.3889999999999997E-2</v>
      </c>
      <c r="E455" s="1">
        <v>2.0660000000000001E-4</v>
      </c>
      <c r="F455">
        <v>-8.6430000000000007</v>
      </c>
    </row>
    <row r="456" spans="1:6">
      <c r="B456">
        <v>369</v>
      </c>
      <c r="C456" s="1">
        <v>0.1467</v>
      </c>
      <c r="D456" s="1">
        <v>7.3889999999999997E-2</v>
      </c>
      <c r="E456" s="1">
        <v>2.2169999999999999E-5</v>
      </c>
      <c r="F456">
        <v>-9.9055999999999997</v>
      </c>
    </row>
    <row r="457" spans="1:6">
      <c r="B457">
        <v>370</v>
      </c>
      <c r="C457" s="1">
        <v>0.13869999999999999</v>
      </c>
      <c r="D457" s="1">
        <v>7.3889999999999997E-2</v>
      </c>
      <c r="E457" s="1">
        <v>-5.4489999999999998E-6</v>
      </c>
      <c r="F457">
        <v>-11.638400000000001</v>
      </c>
    </row>
    <row r="458" spans="1:6">
      <c r="B458">
        <v>371</v>
      </c>
      <c r="C458" s="1">
        <v>0.13189999999999999</v>
      </c>
      <c r="D458" s="1">
        <v>7.3889999999999997E-2</v>
      </c>
      <c r="E458" s="1">
        <v>4.175E-8</v>
      </c>
      <c r="F458">
        <v>-13.1373</v>
      </c>
    </row>
    <row r="459" spans="1:6">
      <c r="B459">
        <v>372</v>
      </c>
      <c r="C459" s="1">
        <v>0.1268</v>
      </c>
      <c r="D459" s="1">
        <v>7.3889999999999997E-2</v>
      </c>
      <c r="E459" s="1">
        <v>-7.8049999999999998E-7</v>
      </c>
      <c r="F459">
        <v>-16.7989</v>
      </c>
    </row>
    <row r="460" spans="1:6">
      <c r="B460">
        <v>373</v>
      </c>
      <c r="C460" s="1">
        <v>0.12379999999999999</v>
      </c>
      <c r="D460" s="1">
        <v>7.3889999999999997E-2</v>
      </c>
      <c r="E460" s="1">
        <v>-4.4580000000000003E-6</v>
      </c>
      <c r="F460">
        <v>-40.792000000000002</v>
      </c>
    </row>
    <row r="461" spans="1:6">
      <c r="A461" t="s">
        <v>43</v>
      </c>
      <c r="B461">
        <v>34</v>
      </c>
    </row>
    <row r="462" spans="1:6">
      <c r="B462">
        <v>374</v>
      </c>
      <c r="C462" s="1">
        <v>0.1822</v>
      </c>
      <c r="D462" s="1">
        <v>7.5590000000000004E-2</v>
      </c>
      <c r="E462" s="1">
        <v>-6.8300000000000001E-4</v>
      </c>
      <c r="F462">
        <v>-75.026499999999999</v>
      </c>
    </row>
    <row r="463" spans="1:6">
      <c r="B463">
        <v>375</v>
      </c>
      <c r="C463" s="1">
        <v>0.18049999999999999</v>
      </c>
      <c r="D463" s="1">
        <v>7.5590000000000004E-2</v>
      </c>
      <c r="E463" s="1">
        <v>-2.3580000000000001E-4</v>
      </c>
      <c r="F463">
        <v>-105.6848</v>
      </c>
    </row>
    <row r="464" spans="1:6">
      <c r="B464">
        <v>376</v>
      </c>
      <c r="C464" s="1">
        <v>0.17660000000000001</v>
      </c>
      <c r="D464" s="1">
        <v>7.5590000000000004E-2</v>
      </c>
      <c r="E464" s="1">
        <v>4.5019999999999999E-4</v>
      </c>
      <c r="F464">
        <v>-102.08629999999999</v>
      </c>
    </row>
    <row r="465" spans="1:6">
      <c r="B465">
        <v>377</v>
      </c>
      <c r="C465" s="1">
        <v>0.17080000000000001</v>
      </c>
      <c r="D465" s="1">
        <v>7.5590000000000004E-2</v>
      </c>
      <c r="E465" s="1">
        <v>7.9179999999999995E-4</v>
      </c>
      <c r="F465">
        <v>-58.956000000000003</v>
      </c>
    </row>
    <row r="466" spans="1:6">
      <c r="B466">
        <v>378</v>
      </c>
      <c r="C466" s="1">
        <v>0.16370000000000001</v>
      </c>
      <c r="D466" s="1">
        <v>7.5590000000000004E-2</v>
      </c>
      <c r="E466" s="1">
        <v>5.8009999999999995E-4</v>
      </c>
      <c r="F466">
        <v>-19.450500000000002</v>
      </c>
    </row>
    <row r="467" spans="1:6">
      <c r="B467">
        <v>379</v>
      </c>
      <c r="C467" s="1">
        <v>0.15570000000000001</v>
      </c>
      <c r="D467" s="1">
        <v>7.5590000000000004E-2</v>
      </c>
      <c r="E467" s="1">
        <v>1.9780000000000001E-4</v>
      </c>
      <c r="F467">
        <v>-9.4940999999999995</v>
      </c>
    </row>
    <row r="468" spans="1:6">
      <c r="B468">
        <v>380</v>
      </c>
      <c r="C468" s="1">
        <v>0.14760000000000001</v>
      </c>
      <c r="D468" s="1">
        <v>7.5590000000000004E-2</v>
      </c>
      <c r="E468" s="1">
        <v>2.1229999999999998E-5</v>
      </c>
      <c r="F468">
        <v>-10.7941</v>
      </c>
    </row>
    <row r="469" spans="1:6">
      <c r="B469">
        <v>381</v>
      </c>
      <c r="C469" s="1">
        <v>0.14000000000000001</v>
      </c>
      <c r="D469" s="1">
        <v>7.5590000000000004E-2</v>
      </c>
      <c r="E469" s="1">
        <v>-5.2190000000000003E-6</v>
      </c>
      <c r="F469">
        <v>-12.6533</v>
      </c>
    </row>
    <row r="470" spans="1:6">
      <c r="B470">
        <v>382</v>
      </c>
      <c r="C470" s="1">
        <v>0.13350000000000001</v>
      </c>
      <c r="D470" s="1">
        <v>7.5590000000000004E-2</v>
      </c>
      <c r="E470" s="1">
        <v>3.9990000000000003E-8</v>
      </c>
      <c r="F470">
        <v>-14.319800000000001</v>
      </c>
    </row>
    <row r="471" spans="1:6">
      <c r="B471">
        <v>383</v>
      </c>
      <c r="C471" s="1">
        <v>0.12859999999999999</v>
      </c>
      <c r="D471" s="1">
        <v>7.5590000000000004E-2</v>
      </c>
      <c r="E471" s="1">
        <v>-7.4760000000000005E-7</v>
      </c>
      <c r="F471">
        <v>-18.227399999999999</v>
      </c>
    </row>
    <row r="472" spans="1:6">
      <c r="B472">
        <v>384</v>
      </c>
      <c r="C472" s="1">
        <v>0.12570000000000001</v>
      </c>
      <c r="D472" s="1">
        <v>7.5590000000000004E-2</v>
      </c>
      <c r="E472" s="1">
        <v>-4.2699999999999998E-6</v>
      </c>
      <c r="F472">
        <v>-43.745399999999997</v>
      </c>
    </row>
    <row r="473" spans="1:6">
      <c r="A473" t="s">
        <v>43</v>
      </c>
      <c r="B473">
        <v>35</v>
      </c>
    </row>
    <row r="474" spans="1:6">
      <c r="B474">
        <v>385</v>
      </c>
      <c r="C474" s="1">
        <v>0.18160000000000001</v>
      </c>
      <c r="D474" s="1">
        <v>7.7289999999999998E-2</v>
      </c>
      <c r="E474" s="1">
        <v>-6.5289999999999999E-4</v>
      </c>
      <c r="F474">
        <v>-75.497500000000002</v>
      </c>
    </row>
    <row r="475" spans="1:6">
      <c r="B475">
        <v>386</v>
      </c>
      <c r="C475" s="1">
        <v>0.18</v>
      </c>
      <c r="D475" s="1">
        <v>7.7289999999999998E-2</v>
      </c>
      <c r="E475" s="1">
        <v>-2.254E-4</v>
      </c>
      <c r="F475">
        <v>-105.9802</v>
      </c>
    </row>
    <row r="476" spans="1:6">
      <c r="B476">
        <v>387</v>
      </c>
      <c r="C476" s="1">
        <v>0.17630000000000001</v>
      </c>
      <c r="D476" s="1">
        <v>7.7289999999999998E-2</v>
      </c>
      <c r="E476" s="1">
        <v>4.303E-4</v>
      </c>
      <c r="F476">
        <v>-101.6699</v>
      </c>
    </row>
    <row r="477" spans="1:6">
      <c r="B477">
        <v>388</v>
      </c>
      <c r="C477" s="1">
        <v>0.17080000000000001</v>
      </c>
      <c r="D477" s="1">
        <v>7.7289999999999998E-2</v>
      </c>
      <c r="E477" s="1">
        <v>7.5690000000000002E-4</v>
      </c>
      <c r="F477">
        <v>-58.788800000000002</v>
      </c>
    </row>
    <row r="478" spans="1:6">
      <c r="B478">
        <v>389</v>
      </c>
      <c r="C478" s="1">
        <v>0.16389999999999999</v>
      </c>
      <c r="D478" s="1">
        <v>7.7289999999999998E-2</v>
      </c>
      <c r="E478" s="1">
        <v>5.5449999999999998E-4</v>
      </c>
      <c r="F478">
        <v>-20.067499999999999</v>
      </c>
    </row>
    <row r="479" spans="1:6">
      <c r="B479">
        <v>390</v>
      </c>
      <c r="C479" s="1">
        <v>0.15629999999999999</v>
      </c>
      <c r="D479" s="1">
        <v>7.7289999999999998E-2</v>
      </c>
      <c r="E479" s="1">
        <v>1.8909999999999999E-4</v>
      </c>
      <c r="F479">
        <v>-10.3985</v>
      </c>
    </row>
    <row r="480" spans="1:6">
      <c r="B480">
        <v>391</v>
      </c>
      <c r="C480" s="1">
        <v>0.14860000000000001</v>
      </c>
      <c r="D480" s="1">
        <v>7.7289999999999998E-2</v>
      </c>
      <c r="E480" s="1">
        <v>2.0299999999999999E-5</v>
      </c>
      <c r="F480">
        <v>-11.7354</v>
      </c>
    </row>
    <row r="481" spans="1:6">
      <c r="B481">
        <v>392</v>
      </c>
      <c r="C481" s="1">
        <v>0.14130000000000001</v>
      </c>
      <c r="D481" s="1">
        <v>7.7289999999999998E-2</v>
      </c>
      <c r="E481" s="1">
        <v>-4.989E-6</v>
      </c>
      <c r="F481">
        <v>-13.7517</v>
      </c>
    </row>
    <row r="482" spans="1:6">
      <c r="B482">
        <v>393</v>
      </c>
      <c r="C482" s="1">
        <v>0.13500000000000001</v>
      </c>
      <c r="D482" s="1">
        <v>7.7289999999999998E-2</v>
      </c>
      <c r="E482" s="1">
        <v>3.8220000000000001E-8</v>
      </c>
      <c r="F482">
        <v>-15.7506</v>
      </c>
    </row>
    <row r="483" spans="1:6">
      <c r="B483">
        <v>394</v>
      </c>
      <c r="C483" s="1">
        <v>0.13039999999999999</v>
      </c>
      <c r="D483" s="1">
        <v>7.7289999999999998E-2</v>
      </c>
      <c r="E483" s="1">
        <v>-7.1470000000000001E-7</v>
      </c>
      <c r="F483">
        <v>-19.9634</v>
      </c>
    </row>
    <row r="484" spans="1:6">
      <c r="B484">
        <v>395</v>
      </c>
      <c r="C484" s="1">
        <v>0.12759999999999999</v>
      </c>
      <c r="D484" s="1">
        <v>7.7289999999999998E-2</v>
      </c>
      <c r="E484" s="1">
        <v>-4.0810000000000004E-6</v>
      </c>
      <c r="F484">
        <v>-47.229300000000002</v>
      </c>
    </row>
    <row r="485" spans="1:6">
      <c r="A485" t="s">
        <v>43</v>
      </c>
      <c r="B485">
        <v>36</v>
      </c>
    </row>
    <row r="486" spans="1:6">
      <c r="B486">
        <v>396</v>
      </c>
      <c r="C486" s="1">
        <v>0.18110000000000001</v>
      </c>
      <c r="D486" s="1">
        <v>7.8979999999999995E-2</v>
      </c>
      <c r="E486" s="1">
        <v>-6.2279999999999996E-4</v>
      </c>
      <c r="F486">
        <v>-76.403400000000005</v>
      </c>
    </row>
    <row r="487" spans="1:6">
      <c r="B487">
        <v>397</v>
      </c>
      <c r="C487" s="1">
        <v>0.17949999999999999</v>
      </c>
      <c r="D487" s="1">
        <v>7.8979999999999995E-2</v>
      </c>
      <c r="E487" s="1">
        <v>-2.1499999999999999E-4</v>
      </c>
      <c r="F487">
        <v>-106.1018</v>
      </c>
    </row>
    <row r="488" spans="1:6">
      <c r="B488">
        <v>398</v>
      </c>
      <c r="C488" s="1">
        <v>0.1759</v>
      </c>
      <c r="D488" s="1">
        <v>7.8979999999999995E-2</v>
      </c>
      <c r="E488" s="1">
        <v>4.105E-4</v>
      </c>
      <c r="F488">
        <v>-100.5911</v>
      </c>
    </row>
    <row r="489" spans="1:6">
      <c r="B489">
        <v>399</v>
      </c>
      <c r="C489" s="1">
        <v>0.17069999999999999</v>
      </c>
      <c r="D489" s="1">
        <v>7.8979999999999995E-2</v>
      </c>
      <c r="E489" s="1">
        <v>7.2199999999999999E-4</v>
      </c>
      <c r="F489">
        <v>-58.326999999999998</v>
      </c>
    </row>
    <row r="490" spans="1:6">
      <c r="B490">
        <v>400</v>
      </c>
      <c r="C490" s="1">
        <v>0.16420000000000001</v>
      </c>
      <c r="D490" s="1">
        <v>7.8979999999999995E-2</v>
      </c>
      <c r="E490" s="1">
        <v>5.2899999999999996E-4</v>
      </c>
      <c r="F490">
        <v>-20.757300000000001</v>
      </c>
    </row>
    <row r="491" spans="1:6">
      <c r="B491">
        <v>401</v>
      </c>
      <c r="C491" s="1">
        <v>0.15690000000000001</v>
      </c>
      <c r="D491" s="1">
        <v>7.8979999999999995E-2</v>
      </c>
      <c r="E491" s="1">
        <v>1.8039999999999999E-4</v>
      </c>
      <c r="F491">
        <v>-11.428699999999999</v>
      </c>
    </row>
    <row r="492" spans="1:6">
      <c r="B492">
        <v>402</v>
      </c>
      <c r="C492" s="1">
        <v>0.14949999999999999</v>
      </c>
      <c r="D492" s="1">
        <v>7.8979999999999995E-2</v>
      </c>
      <c r="E492" s="1">
        <v>1.9360000000000001E-5</v>
      </c>
      <c r="F492">
        <v>-12.767899999999999</v>
      </c>
    </row>
    <row r="493" spans="1:6">
      <c r="B493">
        <v>403</v>
      </c>
      <c r="C493" s="1">
        <v>0.14249999999999999</v>
      </c>
      <c r="D493" s="1">
        <v>7.8979999999999995E-2</v>
      </c>
      <c r="E493" s="1">
        <v>-4.7600000000000002E-6</v>
      </c>
      <c r="F493">
        <v>-14.922499999999999</v>
      </c>
    </row>
    <row r="494" spans="1:6">
      <c r="B494">
        <v>404</v>
      </c>
      <c r="C494" s="1">
        <v>0.1366</v>
      </c>
      <c r="D494" s="1">
        <v>7.8979999999999995E-2</v>
      </c>
      <c r="E494" s="1">
        <v>3.6459999999999997E-8</v>
      </c>
      <c r="F494">
        <v>-17.488900000000001</v>
      </c>
    </row>
    <row r="495" spans="1:6">
      <c r="B495">
        <v>405</v>
      </c>
      <c r="C495" s="1">
        <v>0.1321</v>
      </c>
      <c r="D495" s="1">
        <v>7.8979999999999995E-2</v>
      </c>
      <c r="E495" s="1">
        <v>-6.8169999999999997E-7</v>
      </c>
      <c r="F495">
        <v>-22.270299999999999</v>
      </c>
    </row>
    <row r="496" spans="1:6">
      <c r="B496">
        <v>406</v>
      </c>
      <c r="C496" s="1">
        <v>0.1295</v>
      </c>
      <c r="D496" s="1">
        <v>7.8979999999999995E-2</v>
      </c>
      <c r="E496" s="1">
        <v>-3.8929999999999998E-6</v>
      </c>
      <c r="F496">
        <v>-51.550600000000003</v>
      </c>
    </row>
    <row r="497" spans="1:6">
      <c r="A497" t="s">
        <v>43</v>
      </c>
      <c r="B497">
        <v>37</v>
      </c>
    </row>
    <row r="498" spans="1:6">
      <c r="B498">
        <v>407</v>
      </c>
      <c r="C498" s="1">
        <v>0.18049999999999999</v>
      </c>
      <c r="D498" s="1">
        <v>8.0680000000000002E-2</v>
      </c>
      <c r="E498" s="1">
        <v>-5.9270000000000004E-4</v>
      </c>
      <c r="F498">
        <v>-78.308099999999996</v>
      </c>
    </row>
    <row r="499" spans="1:6">
      <c r="B499">
        <v>408</v>
      </c>
      <c r="C499" s="1">
        <v>0.17899999999999999</v>
      </c>
      <c r="D499" s="1">
        <v>8.0680000000000002E-2</v>
      </c>
      <c r="E499" s="1">
        <v>-2.0469999999999999E-4</v>
      </c>
      <c r="F499">
        <v>-104.7792</v>
      </c>
    </row>
    <row r="500" spans="1:6">
      <c r="B500">
        <v>409</v>
      </c>
      <c r="C500" s="1">
        <v>0.17560000000000001</v>
      </c>
      <c r="D500" s="1">
        <v>8.0680000000000002E-2</v>
      </c>
      <c r="E500" s="1">
        <v>3.9070000000000001E-4</v>
      </c>
      <c r="F500">
        <v>-98.080100000000002</v>
      </c>
    </row>
    <row r="501" spans="1:6">
      <c r="B501">
        <v>410</v>
      </c>
      <c r="C501" s="1">
        <v>0.1706</v>
      </c>
      <c r="D501" s="1">
        <v>8.0680000000000002E-2</v>
      </c>
      <c r="E501" s="1">
        <v>6.8709999999999995E-4</v>
      </c>
      <c r="F501">
        <v>-57.585099999999997</v>
      </c>
    </row>
    <row r="502" spans="1:6">
      <c r="B502">
        <v>411</v>
      </c>
      <c r="C502" s="1">
        <v>0.16439999999999999</v>
      </c>
      <c r="D502" s="1">
        <v>8.0680000000000002E-2</v>
      </c>
      <c r="E502" s="1">
        <v>5.0339999999999998E-4</v>
      </c>
      <c r="F502">
        <v>-21.8004</v>
      </c>
    </row>
    <row r="503" spans="1:6">
      <c r="B503">
        <v>412</v>
      </c>
      <c r="C503" s="1">
        <v>0.1575</v>
      </c>
      <c r="D503" s="1">
        <v>8.0680000000000002E-2</v>
      </c>
      <c r="E503" s="1">
        <v>1.717E-4</v>
      </c>
      <c r="F503">
        <v>-12.7865</v>
      </c>
    </row>
    <row r="504" spans="1:6">
      <c r="B504">
        <v>413</v>
      </c>
      <c r="C504" s="1">
        <v>0.15040000000000001</v>
      </c>
      <c r="D504" s="1">
        <v>8.0680000000000002E-2</v>
      </c>
      <c r="E504" s="1">
        <v>1.842E-5</v>
      </c>
      <c r="F504">
        <v>-14.0146</v>
      </c>
    </row>
    <row r="505" spans="1:6">
      <c r="B505">
        <v>414</v>
      </c>
      <c r="C505" s="1">
        <v>0.14380000000000001</v>
      </c>
      <c r="D505" s="1">
        <v>8.0680000000000002E-2</v>
      </c>
      <c r="E505" s="1">
        <v>-4.5299999999999998E-6</v>
      </c>
      <c r="F505">
        <v>-16.204499999999999</v>
      </c>
    </row>
    <row r="506" spans="1:6">
      <c r="B506">
        <v>415</v>
      </c>
      <c r="C506" s="1">
        <v>0.13819999999999999</v>
      </c>
      <c r="D506" s="1">
        <v>8.0680000000000002E-2</v>
      </c>
      <c r="E506" s="1">
        <v>3.47E-8</v>
      </c>
      <c r="F506">
        <v>-19.3979</v>
      </c>
    </row>
    <row r="507" spans="1:6">
      <c r="B507">
        <v>416</v>
      </c>
      <c r="C507" s="1">
        <v>0.13389999999999999</v>
      </c>
      <c r="D507" s="1">
        <v>8.0680000000000002E-2</v>
      </c>
      <c r="E507" s="1">
        <v>-6.4880000000000004E-7</v>
      </c>
      <c r="F507">
        <v>-25.915500000000002</v>
      </c>
    </row>
    <row r="508" spans="1:6">
      <c r="B508">
        <v>417</v>
      </c>
      <c r="C508" s="1">
        <v>0.13150000000000001</v>
      </c>
      <c r="D508" s="1">
        <v>8.0680000000000002E-2</v>
      </c>
      <c r="E508" s="1">
        <v>-3.7050000000000001E-6</v>
      </c>
      <c r="F508">
        <v>-57.794400000000003</v>
      </c>
    </row>
    <row r="509" spans="1:6">
      <c r="A509" t="s">
        <v>43</v>
      </c>
      <c r="B509">
        <v>38</v>
      </c>
    </row>
    <row r="510" spans="1:6">
      <c r="B510">
        <v>418</v>
      </c>
      <c r="C510" s="1">
        <v>0.18509999999999999</v>
      </c>
      <c r="D510" s="1">
        <v>9.0389999999999998E-2</v>
      </c>
      <c r="E510" s="1">
        <v>-5.4160000000000005E-4</v>
      </c>
      <c r="F510">
        <v>-69.145899999999997</v>
      </c>
    </row>
    <row r="511" spans="1:6">
      <c r="B511">
        <v>419</v>
      </c>
      <c r="C511" s="1">
        <v>0.1837</v>
      </c>
      <c r="D511" s="1">
        <v>9.0389999999999998E-2</v>
      </c>
      <c r="E511" s="1">
        <v>-1.8699999999999999E-4</v>
      </c>
      <c r="F511">
        <v>-97.876599999999996</v>
      </c>
    </row>
    <row r="512" spans="1:6">
      <c r="B512">
        <v>420</v>
      </c>
      <c r="C512" s="1">
        <v>0.18060000000000001</v>
      </c>
      <c r="D512" s="1">
        <v>9.0389999999999998E-2</v>
      </c>
      <c r="E512" s="1">
        <v>3.57E-4</v>
      </c>
      <c r="F512">
        <v>-96.814700000000002</v>
      </c>
    </row>
    <row r="513" spans="1:6">
      <c r="B513">
        <v>421</v>
      </c>
      <c r="C513" s="1">
        <v>0.17610000000000001</v>
      </c>
      <c r="D513" s="1">
        <v>9.0389999999999998E-2</v>
      </c>
      <c r="E513" s="1">
        <v>6.2779999999999997E-4</v>
      </c>
      <c r="F513">
        <v>-60.506</v>
      </c>
    </row>
    <row r="514" spans="1:6">
      <c r="B514">
        <v>422</v>
      </c>
      <c r="C514" s="1">
        <v>0.1704</v>
      </c>
      <c r="D514" s="1">
        <v>9.0389999999999998E-2</v>
      </c>
      <c r="E514" s="1">
        <v>4.6000000000000001E-4</v>
      </c>
      <c r="F514">
        <v>-26.023900000000001</v>
      </c>
    </row>
    <row r="515" spans="1:6">
      <c r="B515">
        <v>423</v>
      </c>
      <c r="C515" s="1">
        <v>0.1641</v>
      </c>
      <c r="D515" s="1">
        <v>9.0389999999999998E-2</v>
      </c>
      <c r="E515" s="1">
        <v>1.5689999999999999E-4</v>
      </c>
      <c r="F515">
        <v>-16.2576</v>
      </c>
    </row>
    <row r="516" spans="1:6">
      <c r="B516">
        <v>424</v>
      </c>
      <c r="C516" s="1">
        <v>0.15759999999999999</v>
      </c>
      <c r="D516" s="1">
        <v>9.0389999999999998E-2</v>
      </c>
      <c r="E516" s="1">
        <v>1.683E-5</v>
      </c>
      <c r="F516">
        <v>-16.931000000000001</v>
      </c>
    </row>
    <row r="517" spans="1:6">
      <c r="B517">
        <v>425</v>
      </c>
      <c r="C517" s="1">
        <v>0.15160000000000001</v>
      </c>
      <c r="D517" s="1">
        <v>9.0389999999999998E-2</v>
      </c>
      <c r="E517" s="1">
        <v>-4.1389999999999997E-6</v>
      </c>
      <c r="F517">
        <v>-19.083100000000002</v>
      </c>
    </row>
    <row r="518" spans="1:6">
      <c r="B518">
        <v>426</v>
      </c>
      <c r="C518" s="1">
        <v>0.1464</v>
      </c>
      <c r="D518" s="1">
        <v>9.0389999999999998E-2</v>
      </c>
      <c r="E518" s="1">
        <v>3.1709999999999997E-8</v>
      </c>
      <c r="F518">
        <v>-22.766999999999999</v>
      </c>
    </row>
    <row r="519" spans="1:6">
      <c r="B519">
        <v>427</v>
      </c>
      <c r="C519" s="1">
        <v>0.1426</v>
      </c>
      <c r="D519" s="1">
        <v>9.0389999999999998E-2</v>
      </c>
      <c r="E519" s="1">
        <v>-5.9279999999999996E-7</v>
      </c>
      <c r="F519">
        <v>-32.112499999999997</v>
      </c>
    </row>
    <row r="520" spans="1:6">
      <c r="B520">
        <v>428</v>
      </c>
      <c r="C520" s="1">
        <v>0.14030000000000001</v>
      </c>
      <c r="D520" s="1">
        <v>9.0389999999999998E-2</v>
      </c>
      <c r="E520" s="1">
        <v>-3.3859999999999999E-6</v>
      </c>
      <c r="F520">
        <v>-77.452699999999993</v>
      </c>
    </row>
    <row r="521" spans="1:6">
      <c r="A521" t="s">
        <v>43</v>
      </c>
      <c r="B521">
        <v>39</v>
      </c>
    </row>
    <row r="522" spans="1:6">
      <c r="B522">
        <v>429</v>
      </c>
      <c r="C522" s="1">
        <v>0.19489999999999999</v>
      </c>
      <c r="D522" s="1">
        <v>0.1081</v>
      </c>
      <c r="E522" s="1">
        <v>-4.6940000000000003E-4</v>
      </c>
      <c r="F522">
        <v>-68.441299999999998</v>
      </c>
    </row>
    <row r="523" spans="1:6">
      <c r="B523">
        <v>430</v>
      </c>
      <c r="C523" s="1">
        <v>0.19370000000000001</v>
      </c>
      <c r="D523" s="1">
        <v>0.1081</v>
      </c>
      <c r="E523" s="1">
        <v>-1.6210000000000001E-4</v>
      </c>
      <c r="F523">
        <v>-96.772000000000006</v>
      </c>
    </row>
    <row r="524" spans="1:6">
      <c r="B524">
        <v>431</v>
      </c>
      <c r="C524" s="1">
        <v>0.191</v>
      </c>
      <c r="D524" s="1">
        <v>0.1081</v>
      </c>
      <c r="E524" s="1">
        <v>3.0939999999999999E-4</v>
      </c>
      <c r="F524">
        <v>-95.7547</v>
      </c>
    </row>
    <row r="525" spans="1:6">
      <c r="B525">
        <v>432</v>
      </c>
      <c r="C525" s="1">
        <v>0.187</v>
      </c>
      <c r="D525" s="1">
        <v>0.1081</v>
      </c>
      <c r="E525" s="1">
        <v>5.4410000000000005E-4</v>
      </c>
      <c r="F525">
        <v>-60.365600000000001</v>
      </c>
    </row>
    <row r="526" spans="1:6">
      <c r="B526">
        <v>433</v>
      </c>
      <c r="C526" s="1">
        <v>0.18210000000000001</v>
      </c>
      <c r="D526" s="1">
        <v>0.1081</v>
      </c>
      <c r="E526" s="1">
        <v>3.9859999999999999E-4</v>
      </c>
      <c r="F526">
        <v>-27.444199999999999</v>
      </c>
    </row>
    <row r="527" spans="1:6">
      <c r="B527">
        <v>434</v>
      </c>
      <c r="C527" s="1">
        <v>0.1767</v>
      </c>
      <c r="D527" s="1">
        <v>0.1081</v>
      </c>
      <c r="E527" s="1">
        <v>1.36E-4</v>
      </c>
      <c r="F527">
        <v>-19.243500000000001</v>
      </c>
    </row>
    <row r="528" spans="1:6">
      <c r="B528">
        <v>435</v>
      </c>
      <c r="C528" s="1">
        <v>0.1711</v>
      </c>
      <c r="D528" s="1">
        <v>0.1081</v>
      </c>
      <c r="E528" s="1">
        <v>1.4589999999999999E-5</v>
      </c>
      <c r="F528">
        <v>-21.221</v>
      </c>
    </row>
    <row r="529" spans="1:6">
      <c r="B529">
        <v>436</v>
      </c>
      <c r="C529" s="1">
        <v>0.1658</v>
      </c>
      <c r="D529" s="1">
        <v>0.1081</v>
      </c>
      <c r="E529" s="1">
        <v>-3.5870000000000001E-6</v>
      </c>
      <c r="F529">
        <v>-24.706900000000001</v>
      </c>
    </row>
    <row r="530" spans="1:6">
      <c r="B530">
        <v>437</v>
      </c>
      <c r="C530" s="1">
        <v>0.16139999999999999</v>
      </c>
      <c r="D530" s="1">
        <v>0.1081</v>
      </c>
      <c r="E530" s="1">
        <v>2.7479999999999999E-8</v>
      </c>
      <c r="F530">
        <v>-30.379799999999999</v>
      </c>
    </row>
    <row r="531" spans="1:6">
      <c r="B531">
        <v>438</v>
      </c>
      <c r="C531" s="1">
        <v>0.158</v>
      </c>
      <c r="D531" s="1">
        <v>0.1081</v>
      </c>
      <c r="E531" s="1">
        <v>-5.1379999999999996E-7</v>
      </c>
      <c r="F531">
        <v>-44.158900000000003</v>
      </c>
    </row>
    <row r="532" spans="1:6">
      <c r="B532">
        <v>439</v>
      </c>
      <c r="C532" s="1">
        <v>0.156</v>
      </c>
      <c r="D532" s="1">
        <v>0.1081</v>
      </c>
      <c r="E532" s="1">
        <v>-2.9340000000000002E-6</v>
      </c>
      <c r="F532">
        <v>-105.7764</v>
      </c>
    </row>
    <row r="533" spans="1:6">
      <c r="A533" t="s">
        <v>43</v>
      </c>
      <c r="B533">
        <v>40</v>
      </c>
    </row>
    <row r="534" spans="1:6">
      <c r="B534">
        <v>440</v>
      </c>
      <c r="C534" s="1">
        <v>0.20469999999999999</v>
      </c>
      <c r="D534" s="1">
        <v>0.1258</v>
      </c>
      <c r="E534" s="1">
        <v>-3.9720000000000001E-4</v>
      </c>
      <c r="F534">
        <v>-68.251599999999996</v>
      </c>
    </row>
    <row r="535" spans="1:6">
      <c r="B535">
        <v>441</v>
      </c>
      <c r="C535" s="1">
        <v>0.20369999999999999</v>
      </c>
      <c r="D535" s="1">
        <v>0.1258</v>
      </c>
      <c r="E535" s="1">
        <v>-1.371E-4</v>
      </c>
      <c r="F535">
        <v>-96.491600000000005</v>
      </c>
    </row>
    <row r="536" spans="1:6">
      <c r="B536">
        <v>442</v>
      </c>
      <c r="C536" s="1">
        <v>0.2014</v>
      </c>
      <c r="D536" s="1">
        <v>0.1258</v>
      </c>
      <c r="E536" s="1">
        <v>2.6180000000000002E-4</v>
      </c>
      <c r="F536">
        <v>-95.456000000000003</v>
      </c>
    </row>
    <row r="537" spans="1:6">
      <c r="B537">
        <v>443</v>
      </c>
      <c r="C537" s="1">
        <v>0.19800000000000001</v>
      </c>
      <c r="D537" s="1">
        <v>0.1258</v>
      </c>
      <c r="E537" s="1">
        <v>4.6040000000000002E-4</v>
      </c>
      <c r="F537">
        <v>-60.2012</v>
      </c>
    </row>
    <row r="538" spans="1:6">
      <c r="B538">
        <v>444</v>
      </c>
      <c r="C538" s="1">
        <v>0.19389999999999999</v>
      </c>
      <c r="D538" s="1">
        <v>0.1258</v>
      </c>
      <c r="E538" s="1">
        <v>3.3730000000000001E-4</v>
      </c>
      <c r="F538">
        <v>-27.704699999999999</v>
      </c>
    </row>
    <row r="539" spans="1:6">
      <c r="B539">
        <v>445</v>
      </c>
      <c r="C539" s="1">
        <v>0.1893</v>
      </c>
      <c r="D539" s="1">
        <v>0.1258</v>
      </c>
      <c r="E539" s="1">
        <v>1.15E-4</v>
      </c>
      <c r="F539">
        <v>-20.258600000000001</v>
      </c>
    </row>
    <row r="540" spans="1:6">
      <c r="B540">
        <v>446</v>
      </c>
      <c r="C540" s="1">
        <v>0.1845</v>
      </c>
      <c r="D540" s="1">
        <v>0.1258</v>
      </c>
      <c r="E540" s="1">
        <v>1.235E-5</v>
      </c>
      <c r="F540">
        <v>-23.268999999999998</v>
      </c>
    </row>
    <row r="541" spans="1:6">
      <c r="B541">
        <v>447</v>
      </c>
      <c r="C541" s="1">
        <v>0.18010000000000001</v>
      </c>
      <c r="D541" s="1">
        <v>0.1258</v>
      </c>
      <c r="E541" s="1">
        <v>-3.0350000000000002E-6</v>
      </c>
      <c r="F541">
        <v>-28.088799999999999</v>
      </c>
    </row>
    <row r="542" spans="1:6">
      <c r="B542">
        <v>448</v>
      </c>
      <c r="C542" s="1">
        <v>0.17630000000000001</v>
      </c>
      <c r="D542" s="1">
        <v>0.1258</v>
      </c>
      <c r="E542" s="1">
        <v>2.325E-8</v>
      </c>
      <c r="F542">
        <v>-35.685699999999997</v>
      </c>
    </row>
    <row r="543" spans="1:6">
      <c r="B543">
        <v>449</v>
      </c>
      <c r="C543" s="1">
        <v>0.17349999999999999</v>
      </c>
      <c r="D543" s="1">
        <v>0.1258</v>
      </c>
      <c r="E543" s="1">
        <v>-4.3469999999999999E-7</v>
      </c>
      <c r="F543">
        <v>-53.3035</v>
      </c>
    </row>
    <row r="544" spans="1:6">
      <c r="B544">
        <v>450</v>
      </c>
      <c r="C544" s="1">
        <v>0.17180000000000001</v>
      </c>
      <c r="D544" s="1">
        <v>0.1258</v>
      </c>
      <c r="E544" s="1">
        <v>-2.4830000000000002E-6</v>
      </c>
      <c r="F544">
        <v>-128.03749999999999</v>
      </c>
    </row>
    <row r="545" spans="1:6">
      <c r="A545" t="s">
        <v>43</v>
      </c>
      <c r="B545">
        <v>41</v>
      </c>
    </row>
    <row r="546" spans="1:6">
      <c r="B546">
        <v>451</v>
      </c>
      <c r="C546" s="1">
        <v>0.21440000000000001</v>
      </c>
      <c r="D546" s="1">
        <v>0.14349999999999999</v>
      </c>
      <c r="E546" s="1">
        <v>-3.2489999999999998E-4</v>
      </c>
      <c r="F546">
        <v>-66.942599999999999</v>
      </c>
    </row>
    <row r="547" spans="1:6">
      <c r="B547">
        <v>452</v>
      </c>
      <c r="C547" s="1">
        <v>0.21360000000000001</v>
      </c>
      <c r="D547" s="1">
        <v>0.14349999999999999</v>
      </c>
      <c r="E547" s="1">
        <v>-1.122E-4</v>
      </c>
      <c r="F547">
        <v>-94.2761</v>
      </c>
    </row>
    <row r="548" spans="1:6">
      <c r="B548">
        <v>453</v>
      </c>
      <c r="C548" s="1">
        <v>0.21179999999999999</v>
      </c>
      <c r="D548" s="1">
        <v>0.14349999999999999</v>
      </c>
      <c r="E548" s="1">
        <v>2.142E-4</v>
      </c>
      <c r="F548">
        <v>-92.492800000000003</v>
      </c>
    </row>
    <row r="549" spans="1:6">
      <c r="B549">
        <v>454</v>
      </c>
      <c r="C549" s="1">
        <v>0.20899999999999999</v>
      </c>
      <c r="D549" s="1">
        <v>0.14349999999999999</v>
      </c>
      <c r="E549" s="1">
        <v>3.7669999999999999E-4</v>
      </c>
      <c r="F549">
        <v>-56.936999999999998</v>
      </c>
    </row>
    <row r="550" spans="1:6">
      <c r="B550">
        <v>455</v>
      </c>
      <c r="C550" s="1">
        <v>0.2056</v>
      </c>
      <c r="D550" s="1">
        <v>0.14349999999999999</v>
      </c>
      <c r="E550" s="1">
        <v>2.7599999999999999E-4</v>
      </c>
      <c r="F550">
        <v>-24.603400000000001</v>
      </c>
    </row>
    <row r="551" spans="1:6">
      <c r="B551">
        <v>456</v>
      </c>
      <c r="C551" s="1">
        <v>0.20180000000000001</v>
      </c>
      <c r="D551" s="1">
        <v>0.14349999999999999</v>
      </c>
      <c r="E551" s="1">
        <v>9.4129999999999995E-5</v>
      </c>
      <c r="F551">
        <v>-17.7424</v>
      </c>
    </row>
    <row r="552" spans="1:6">
      <c r="B552">
        <v>457</v>
      </c>
      <c r="C552" s="1">
        <v>0.19800000000000001</v>
      </c>
      <c r="D552" s="1">
        <v>0.14349999999999999</v>
      </c>
      <c r="E552" s="1">
        <v>1.01E-5</v>
      </c>
      <c r="F552">
        <v>-21.661100000000001</v>
      </c>
    </row>
    <row r="553" spans="1:6">
      <c r="B553">
        <v>458</v>
      </c>
      <c r="C553" s="1">
        <v>0.1943</v>
      </c>
      <c r="D553" s="1">
        <v>0.14349999999999999</v>
      </c>
      <c r="E553" s="1">
        <v>-2.4830000000000002E-6</v>
      </c>
      <c r="F553">
        <v>-27.552299999999999</v>
      </c>
    </row>
    <row r="554" spans="1:6">
      <c r="B554">
        <v>459</v>
      </c>
      <c r="C554" s="1">
        <v>0.19120000000000001</v>
      </c>
      <c r="D554" s="1">
        <v>0.14349999999999999</v>
      </c>
      <c r="E554" s="1">
        <v>1.9020000000000001E-8</v>
      </c>
      <c r="F554">
        <v>-36.349800000000002</v>
      </c>
    </row>
    <row r="555" spans="1:6">
      <c r="B555">
        <v>460</v>
      </c>
      <c r="C555" s="1">
        <v>0.18890000000000001</v>
      </c>
      <c r="D555" s="1">
        <v>0.14349999999999999</v>
      </c>
      <c r="E555" s="1">
        <v>-3.5569999999999999E-7</v>
      </c>
      <c r="F555">
        <v>-55.682400000000001</v>
      </c>
    </row>
    <row r="556" spans="1:6">
      <c r="B556">
        <v>461</v>
      </c>
      <c r="C556" s="1">
        <v>0.18759999999999999</v>
      </c>
      <c r="D556" s="1">
        <v>0.14349999999999999</v>
      </c>
      <c r="E556" s="1">
        <v>-2.0310000000000001E-6</v>
      </c>
      <c r="F556">
        <v>-134.94319999999999</v>
      </c>
    </row>
    <row r="557" spans="1:6">
      <c r="A557" t="s">
        <v>43</v>
      </c>
      <c r="B557">
        <v>42</v>
      </c>
    </row>
    <row r="558" spans="1:6">
      <c r="B558">
        <v>462</v>
      </c>
      <c r="C558" s="1">
        <v>0</v>
      </c>
      <c r="D558" s="1">
        <v>0</v>
      </c>
      <c r="E558" s="1">
        <v>0</v>
      </c>
      <c r="F558">
        <v>0</v>
      </c>
    </row>
    <row r="559" spans="1:6">
      <c r="B559">
        <v>463</v>
      </c>
      <c r="C559" s="1">
        <v>0</v>
      </c>
      <c r="D559" s="1">
        <v>0</v>
      </c>
      <c r="E559" s="1">
        <v>0</v>
      </c>
      <c r="F559">
        <v>0</v>
      </c>
    </row>
    <row r="560" spans="1:6">
      <c r="B560">
        <v>464</v>
      </c>
      <c r="C560" s="1">
        <v>0</v>
      </c>
      <c r="D560" s="1">
        <v>0</v>
      </c>
      <c r="E560" s="1">
        <v>0</v>
      </c>
      <c r="F560">
        <v>0</v>
      </c>
    </row>
    <row r="561" spans="2:6">
      <c r="B561">
        <v>465</v>
      </c>
      <c r="C561" s="1">
        <v>0</v>
      </c>
      <c r="D561" s="1">
        <v>0</v>
      </c>
      <c r="E561" s="1">
        <v>0</v>
      </c>
      <c r="F561">
        <v>0</v>
      </c>
    </row>
    <row r="562" spans="2:6">
      <c r="B562">
        <v>466</v>
      </c>
      <c r="C562" s="1">
        <v>0</v>
      </c>
      <c r="D562" s="1">
        <v>0</v>
      </c>
      <c r="E562" s="1">
        <v>0</v>
      </c>
      <c r="F562">
        <v>0</v>
      </c>
    </row>
    <row r="563" spans="2:6">
      <c r="B563">
        <v>467</v>
      </c>
      <c r="C563" s="1">
        <v>0</v>
      </c>
      <c r="D563" s="1">
        <v>0</v>
      </c>
      <c r="E563" s="1">
        <v>0</v>
      </c>
      <c r="F563">
        <v>0</v>
      </c>
    </row>
    <row r="564" spans="2:6">
      <c r="B564">
        <v>468</v>
      </c>
      <c r="C564" s="1">
        <v>0</v>
      </c>
      <c r="D564" s="1">
        <v>0</v>
      </c>
      <c r="E564" s="1">
        <v>0</v>
      </c>
      <c r="F564">
        <v>0</v>
      </c>
    </row>
    <row r="565" spans="2:6">
      <c r="B565">
        <v>469</v>
      </c>
      <c r="C565" s="1">
        <v>0</v>
      </c>
      <c r="D565" s="1">
        <v>0</v>
      </c>
      <c r="E565" s="1">
        <v>0</v>
      </c>
      <c r="F565">
        <v>0</v>
      </c>
    </row>
    <row r="566" spans="2:6">
      <c r="B566">
        <v>470</v>
      </c>
      <c r="C566" s="1">
        <v>0</v>
      </c>
      <c r="D566" s="1">
        <v>0</v>
      </c>
      <c r="E566" s="1">
        <v>0</v>
      </c>
      <c r="F566">
        <v>0</v>
      </c>
    </row>
    <row r="567" spans="2:6">
      <c r="B567">
        <v>471</v>
      </c>
      <c r="C567" s="1">
        <v>0</v>
      </c>
      <c r="D567" s="1">
        <v>0</v>
      </c>
      <c r="E567" s="1">
        <v>0</v>
      </c>
      <c r="F567">
        <v>0</v>
      </c>
    </row>
    <row r="568" spans="2:6">
      <c r="B568">
        <v>472</v>
      </c>
      <c r="C568" s="1">
        <v>0</v>
      </c>
      <c r="D568" s="1">
        <v>0</v>
      </c>
      <c r="E568" s="1">
        <v>0</v>
      </c>
      <c r="F568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4"/>
  <sheetViews>
    <sheetView tabSelected="1" zoomScaleNormal="100" workbookViewId="0">
      <selection activeCell="K44" sqref="K44"/>
    </sheetView>
  </sheetViews>
  <sheetFormatPr defaultRowHeight="15"/>
  <cols>
    <col min="8" max="8" width="12.140625" customWidth="1"/>
  </cols>
  <sheetData>
    <row r="1" spans="1:10">
      <c r="A1" t="s">
        <v>45</v>
      </c>
      <c r="B1" t="s">
        <v>29</v>
      </c>
      <c r="C1" t="s">
        <v>30</v>
      </c>
      <c r="D1" t="s">
        <v>31</v>
      </c>
      <c r="E1" t="s">
        <v>47</v>
      </c>
      <c r="F1" t="s">
        <v>48</v>
      </c>
      <c r="G1" t="s">
        <v>14</v>
      </c>
      <c r="H1" t="s">
        <v>46</v>
      </c>
      <c r="I1" t="s">
        <v>49</v>
      </c>
    </row>
    <row r="2" spans="1:10">
      <c r="A2">
        <f>B2*140</f>
        <v>-20.09</v>
      </c>
      <c r="B2">
        <v>-0.14349999999999999</v>
      </c>
      <c r="C2">
        <v>2.7400000000000001E-2</v>
      </c>
      <c r="D2">
        <v>-9.9000000000000005E-2</v>
      </c>
      <c r="E2">
        <f>C2*140</f>
        <v>3.8360000000000003</v>
      </c>
      <c r="F2">
        <f>C2*453</f>
        <v>12.4122</v>
      </c>
      <c r="G2">
        <v>0.35602699999999998</v>
      </c>
      <c r="H2">
        <f>0.5*0.3806*237.3^2*E2*G2</f>
        <v>14635.103496001171</v>
      </c>
      <c r="I2">
        <f>H2/4.45</f>
        <v>3288.787302472173</v>
      </c>
      <c r="J2">
        <f>224*G2*F2</f>
        <v>989.87354578559996</v>
      </c>
    </row>
    <row r="3" spans="1:10">
      <c r="A3">
        <f t="shared" ref="A3:A43" si="0">B3*140</f>
        <v>-17.611999999999998</v>
      </c>
      <c r="B3">
        <v>-0.1258</v>
      </c>
      <c r="C3">
        <v>3.3500000000000002E-2</v>
      </c>
      <c r="D3">
        <v>-0.10199999999999999</v>
      </c>
      <c r="E3">
        <f>C3*140</f>
        <v>4.6900000000000004</v>
      </c>
      <c r="F3">
        <f t="shared" ref="F3:F43" si="1">C3*453</f>
        <v>15.175500000000001</v>
      </c>
      <c r="G3">
        <v>0.368504</v>
      </c>
      <c r="H3">
        <f>0.5*0.3806*237.3^2*E3*G3</f>
        <v>18520.355288617076</v>
      </c>
      <c r="I3">
        <f t="shared" ref="I3:I43" si="2">H3/4.45</f>
        <v>4161.8775929476578</v>
      </c>
      <c r="J3">
        <f t="shared" ref="J3:J43" si="3">224*G3*F3</f>
        <v>1252.6600692480001</v>
      </c>
    </row>
    <row r="4" spans="1:10">
      <c r="A4">
        <f t="shared" si="0"/>
        <v>-15.134</v>
      </c>
      <c r="B4">
        <v>-0.1081</v>
      </c>
      <c r="C4">
        <v>3.9600000000000003E-2</v>
      </c>
      <c r="D4">
        <v>-0.17799999999999999</v>
      </c>
      <c r="E4">
        <f>C4*140</f>
        <v>5.5440000000000005</v>
      </c>
      <c r="F4">
        <f t="shared" si="1"/>
        <v>17.938800000000001</v>
      </c>
      <c r="G4">
        <v>0.35027799999999998</v>
      </c>
      <c r="H4">
        <f>0.5*0.3806*237.3^2*E4*G4</f>
        <v>20809.916981604198</v>
      </c>
      <c r="I4">
        <f t="shared" si="2"/>
        <v>4676.3858385627409</v>
      </c>
      <c r="J4">
        <f t="shared" si="3"/>
        <v>1407.5190049536</v>
      </c>
    </row>
    <row r="5" spans="1:10">
      <c r="A5">
        <f t="shared" si="0"/>
        <v>-12.655999999999999</v>
      </c>
      <c r="B5">
        <v>-9.0399999999999994E-2</v>
      </c>
      <c r="C5">
        <v>4.5699999999999998E-2</v>
      </c>
      <c r="D5">
        <v>2.5000000000000001E-2</v>
      </c>
      <c r="E5">
        <f>C5*140</f>
        <v>6.3979999999999997</v>
      </c>
      <c r="F5">
        <f t="shared" si="1"/>
        <v>20.702099999999998</v>
      </c>
      <c r="G5">
        <v>0.32096999999999998</v>
      </c>
      <c r="H5">
        <f>0.5*0.3806*237.3^2*E5*G5</f>
        <v>22006.092934556949</v>
      </c>
      <c r="I5">
        <f t="shared" si="2"/>
        <v>4945.1894234959436</v>
      </c>
      <c r="J5">
        <f t="shared" si="3"/>
        <v>1488.4246802879998</v>
      </c>
    </row>
    <row r="6" spans="1:10">
      <c r="A6">
        <f t="shared" si="0"/>
        <v>-11.297999999999998</v>
      </c>
      <c r="B6">
        <v>-8.0699999999999994E-2</v>
      </c>
      <c r="C6">
        <v>0.05</v>
      </c>
      <c r="D6">
        <v>-0.32200000000000001</v>
      </c>
      <c r="E6">
        <f>C6*140</f>
        <v>7</v>
      </c>
      <c r="F6">
        <f t="shared" si="1"/>
        <v>22.650000000000002</v>
      </c>
      <c r="G6">
        <v>0.29939100000000002</v>
      </c>
      <c r="H6">
        <f>0.5*0.3806*237.3^2*E6*G6</f>
        <v>22457.998350629925</v>
      </c>
      <c r="I6">
        <f t="shared" si="2"/>
        <v>5046.7412023887473</v>
      </c>
      <c r="J6">
        <f t="shared" si="3"/>
        <v>1518.9901776000004</v>
      </c>
    </row>
    <row r="7" spans="1:10">
      <c r="A7">
        <f t="shared" si="0"/>
        <v>-11.06</v>
      </c>
      <c r="B7">
        <v>-7.9000000000000001E-2</v>
      </c>
      <c r="C7">
        <v>5.2600000000000001E-2</v>
      </c>
      <c r="D7">
        <v>-1.0029999999999999</v>
      </c>
      <c r="E7">
        <f>C7*140</f>
        <v>7.3639999999999999</v>
      </c>
      <c r="F7">
        <f t="shared" si="1"/>
        <v>23.8278</v>
      </c>
      <c r="G7">
        <v>0.29281800000000002</v>
      </c>
      <c r="H7">
        <f>0.5*0.3806*237.3^2*E7*G7</f>
        <v>23107.119724402404</v>
      </c>
      <c r="I7">
        <f t="shared" si="2"/>
        <v>5192.6111740230117</v>
      </c>
      <c r="J7">
        <f t="shared" si="3"/>
        <v>1562.8947578496002</v>
      </c>
    </row>
    <row r="8" spans="1:10">
      <c r="A8">
        <f t="shared" si="0"/>
        <v>-10.821999999999999</v>
      </c>
      <c r="B8">
        <v>-7.7299999999999994E-2</v>
      </c>
      <c r="C8">
        <v>5.5100000000000003E-2</v>
      </c>
      <c r="D8">
        <v>-1.345</v>
      </c>
      <c r="E8">
        <f>C8*140</f>
        <v>7.7140000000000004</v>
      </c>
      <c r="F8">
        <f t="shared" si="1"/>
        <v>24.9603</v>
      </c>
      <c r="G8">
        <v>0.28660200000000002</v>
      </c>
      <c r="H8">
        <f>0.5*0.3806*237.3^2*E8*G8</f>
        <v>23691.530413748365</v>
      </c>
      <c r="I8">
        <f t="shared" si="2"/>
        <v>5323.9394188198576</v>
      </c>
      <c r="J8">
        <f t="shared" si="3"/>
        <v>1602.4225057343999</v>
      </c>
    </row>
    <row r="9" spans="1:10">
      <c r="A9">
        <f t="shared" si="0"/>
        <v>-10.584</v>
      </c>
      <c r="B9">
        <v>-7.5600000000000001E-2</v>
      </c>
      <c r="C9">
        <v>5.7700000000000001E-2</v>
      </c>
      <c r="D9">
        <v>-1.5580000000000001</v>
      </c>
      <c r="E9">
        <f>C9*140</f>
        <v>8.0779999999999994</v>
      </c>
      <c r="F9">
        <f t="shared" si="1"/>
        <v>26.138100000000001</v>
      </c>
      <c r="G9">
        <v>0.28062500000000001</v>
      </c>
      <c r="H9">
        <f>0.5*0.3806*237.3^2*E9*G9</f>
        <v>24292.067090747325</v>
      </c>
      <c r="I9">
        <f t="shared" si="2"/>
        <v>5458.8914810668148</v>
      </c>
      <c r="J9">
        <f t="shared" si="3"/>
        <v>1643.040966</v>
      </c>
    </row>
    <row r="10" spans="1:10">
      <c r="A10">
        <f t="shared" si="0"/>
        <v>-10.345999999999998</v>
      </c>
      <c r="B10">
        <v>-7.3899999999999993E-2</v>
      </c>
      <c r="C10">
        <v>6.0199999999999997E-2</v>
      </c>
      <c r="D10">
        <v>-1.71</v>
      </c>
      <c r="E10">
        <f>C10*140</f>
        <v>8.427999999999999</v>
      </c>
      <c r="F10">
        <f t="shared" si="1"/>
        <v>27.270599999999998</v>
      </c>
      <c r="G10">
        <v>0.27490900000000001</v>
      </c>
      <c r="H10">
        <f>0.5*0.3806*237.3^2*E10*G10</f>
        <v>24828.343757034378</v>
      </c>
      <c r="I10">
        <f t="shared" si="2"/>
        <v>5579.403091468399</v>
      </c>
      <c r="J10">
        <f t="shared" si="3"/>
        <v>1679.3130760895999</v>
      </c>
    </row>
    <row r="11" spans="1:10">
      <c r="A11">
        <f t="shared" si="0"/>
        <v>-10.108000000000001</v>
      </c>
      <c r="B11">
        <v>-7.22E-2</v>
      </c>
      <c r="C11">
        <v>6.2700000000000006E-2</v>
      </c>
      <c r="D11">
        <v>-1.83</v>
      </c>
      <c r="E11">
        <f>C11*140</f>
        <v>8.7780000000000005</v>
      </c>
      <c r="F11">
        <f t="shared" si="1"/>
        <v>28.403100000000002</v>
      </c>
      <c r="G11">
        <v>0.26950400000000002</v>
      </c>
      <c r="H11">
        <f>0.5*0.3806*237.3^2*E11*G11</f>
        <v>25350.997745123143</v>
      </c>
      <c r="I11">
        <f t="shared" si="2"/>
        <v>5696.8534258703685</v>
      </c>
      <c r="J11">
        <f t="shared" si="3"/>
        <v>1714.6637899776003</v>
      </c>
    </row>
    <row r="12" spans="1:10">
      <c r="A12">
        <f t="shared" si="0"/>
        <v>-9.8699999999999992</v>
      </c>
      <c r="B12">
        <v>-7.0499999999999993E-2</v>
      </c>
      <c r="C12">
        <v>6.5299999999999997E-2</v>
      </c>
      <c r="D12">
        <v>-1.9490000000000001</v>
      </c>
      <c r="E12">
        <f>C12*140</f>
        <v>9.1419999999999995</v>
      </c>
      <c r="F12">
        <f t="shared" si="1"/>
        <v>29.5809</v>
      </c>
      <c r="G12">
        <v>0.26452300000000001</v>
      </c>
      <c r="H12">
        <f>0.5*0.3806*237.3^2*E12*G12</f>
        <v>25914.266526385247</v>
      </c>
      <c r="I12">
        <f t="shared" si="2"/>
        <v>5823.4306800865725</v>
      </c>
      <c r="J12">
        <f t="shared" si="3"/>
        <v>1752.7615639968001</v>
      </c>
    </row>
    <row r="13" spans="1:10">
      <c r="A13">
        <f t="shared" si="0"/>
        <v>-9.6319999999999997</v>
      </c>
      <c r="B13">
        <v>-6.88E-2</v>
      </c>
      <c r="C13">
        <v>6.7799999999999999E-2</v>
      </c>
      <c r="D13">
        <v>-2.1539999999999999</v>
      </c>
      <c r="E13">
        <f>C13*140</f>
        <v>9.4919999999999991</v>
      </c>
      <c r="F13">
        <f t="shared" si="1"/>
        <v>30.7134</v>
      </c>
      <c r="G13">
        <v>0.26026700000000003</v>
      </c>
      <c r="H13">
        <f>0.5*0.3806*237.3^2*E13*G13</f>
        <v>26473.484045001111</v>
      </c>
      <c r="I13">
        <f t="shared" si="2"/>
        <v>5949.0975382024963</v>
      </c>
      <c r="J13">
        <f t="shared" si="3"/>
        <v>1790.5853230272003</v>
      </c>
    </row>
    <row r="14" spans="1:10">
      <c r="A14">
        <f t="shared" si="0"/>
        <v>-8.9039999999999999</v>
      </c>
      <c r="B14">
        <v>-6.3600000000000004E-2</v>
      </c>
      <c r="C14">
        <v>7.6300000000000007E-2</v>
      </c>
      <c r="D14">
        <v>-1.843</v>
      </c>
      <c r="E14">
        <f>C14*140</f>
        <v>10.682</v>
      </c>
      <c r="F14">
        <f t="shared" si="1"/>
        <v>34.563900000000004</v>
      </c>
      <c r="G14">
        <v>0.240984</v>
      </c>
      <c r="H14">
        <f>0.5*0.3806*237.3^2*E14*G14</f>
        <v>27585.130771900407</v>
      </c>
      <c r="I14">
        <f t="shared" si="2"/>
        <v>6198.9057914382938</v>
      </c>
      <c r="J14">
        <f t="shared" si="3"/>
        <v>1865.7737005824001</v>
      </c>
    </row>
    <row r="15" spans="1:10">
      <c r="A15">
        <f t="shared" si="0"/>
        <v>-7.7</v>
      </c>
      <c r="B15">
        <v>-5.5E-2</v>
      </c>
      <c r="C15">
        <v>9.0899999999999995E-2</v>
      </c>
      <c r="D15">
        <v>-2.2109999999999999</v>
      </c>
      <c r="E15">
        <f>C15*140</f>
        <v>12.725999999999999</v>
      </c>
      <c r="F15">
        <f t="shared" si="1"/>
        <v>41.177699999999994</v>
      </c>
      <c r="G15">
        <v>0.21391099999999999</v>
      </c>
      <c r="H15">
        <f>0.5*0.3806*237.3^2*E15*G15</f>
        <v>29171.536302895351</v>
      </c>
      <c r="I15">
        <f t="shared" si="2"/>
        <v>6555.401416380977</v>
      </c>
      <c r="J15">
        <f t="shared" si="3"/>
        <v>1973.0733085727998</v>
      </c>
    </row>
    <row r="16" spans="1:10">
      <c r="A16">
        <f t="shared" si="0"/>
        <v>-6.4820000000000002</v>
      </c>
      <c r="B16">
        <v>-4.6300000000000001E-2</v>
      </c>
      <c r="C16">
        <v>0.10539999999999999</v>
      </c>
      <c r="D16">
        <v>-2.2269999999999999</v>
      </c>
      <c r="E16">
        <f>C16*140</f>
        <v>14.755999999999998</v>
      </c>
      <c r="F16">
        <f t="shared" si="1"/>
        <v>47.746199999999995</v>
      </c>
      <c r="G16">
        <v>0.18790499999999999</v>
      </c>
      <c r="H16">
        <f>0.5*0.3806*237.3^2*E16*G16</f>
        <v>29712.640458792492</v>
      </c>
      <c r="I16">
        <f t="shared" si="2"/>
        <v>6676.9978559084248</v>
      </c>
      <c r="J16">
        <f t="shared" si="3"/>
        <v>2009.6719352639996</v>
      </c>
    </row>
    <row r="17" spans="1:10">
      <c r="A17">
        <f t="shared" si="0"/>
        <v>-5.2640000000000002</v>
      </c>
      <c r="B17">
        <v>-3.7600000000000001E-2</v>
      </c>
      <c r="C17">
        <v>0.11990000000000001</v>
      </c>
      <c r="D17">
        <v>-1.889</v>
      </c>
      <c r="E17">
        <f>C17*140</f>
        <v>16.786000000000001</v>
      </c>
      <c r="F17">
        <f t="shared" si="1"/>
        <v>54.314700000000002</v>
      </c>
      <c r="G17">
        <v>0.15807399999999999</v>
      </c>
      <c r="H17">
        <f>0.5*0.3806*237.3^2*E17*G17</f>
        <v>28434.259759990728</v>
      </c>
      <c r="I17">
        <f t="shared" si="2"/>
        <v>6389.7212943799386</v>
      </c>
      <c r="J17">
        <f t="shared" si="3"/>
        <v>1923.2061828671999</v>
      </c>
    </row>
    <row r="18" spans="1:10">
      <c r="A18">
        <f t="shared" si="0"/>
        <v>-4.0179999999999998</v>
      </c>
      <c r="B18">
        <v>-2.87E-2</v>
      </c>
      <c r="C18">
        <v>0.14019999999999999</v>
      </c>
      <c r="D18">
        <v>-4.9000000000000002E-2</v>
      </c>
      <c r="E18">
        <f>C18*140</f>
        <v>19.628</v>
      </c>
      <c r="F18">
        <f t="shared" si="1"/>
        <v>63.510599999999997</v>
      </c>
      <c r="G18">
        <v>0.106</v>
      </c>
      <c r="H18">
        <f>0.5*0.3806*237.3^2*E18*G18</f>
        <v>22295.446762820618</v>
      </c>
      <c r="I18">
        <f t="shared" si="2"/>
        <v>5010.2127556900268</v>
      </c>
      <c r="J18">
        <f t="shared" si="3"/>
        <v>1507.9956863999998</v>
      </c>
    </row>
    <row r="19" spans="1:10">
      <c r="A19">
        <f t="shared" si="0"/>
        <v>-2.7439999999999998</v>
      </c>
      <c r="B19">
        <v>-1.9599999999999999E-2</v>
      </c>
      <c r="C19">
        <v>0.16650000000000001</v>
      </c>
      <c r="D19">
        <v>2.6930000000000001</v>
      </c>
      <c r="E19">
        <f>C19*140</f>
        <v>23.310000000000002</v>
      </c>
      <c r="F19">
        <f t="shared" si="1"/>
        <v>75.424500000000009</v>
      </c>
      <c r="G19">
        <v>5.5849999999999997E-2</v>
      </c>
      <c r="H19">
        <f>0.5*0.3806*237.3^2*E19*G19</f>
        <v>13950.819370820527</v>
      </c>
      <c r="I19">
        <f t="shared" si="2"/>
        <v>3135.0155889484331</v>
      </c>
      <c r="J19">
        <f t="shared" si="3"/>
        <v>943.59066480000001</v>
      </c>
    </row>
    <row r="20" spans="1:10">
      <c r="A20">
        <f t="shared" si="0"/>
        <v>-1.4280000000000002</v>
      </c>
      <c r="B20">
        <v>-1.0200000000000001E-2</v>
      </c>
      <c r="C20">
        <v>0.19070000000000001</v>
      </c>
      <c r="D20">
        <v>2.6869999999999998</v>
      </c>
      <c r="E20">
        <f>C20*140</f>
        <v>26.698</v>
      </c>
      <c r="F20">
        <f t="shared" si="1"/>
        <v>86.387100000000004</v>
      </c>
      <c r="G20">
        <v>3.2000000000000001E-2</v>
      </c>
      <c r="H20">
        <f>0.5*0.3806*237.3^2*E20*G20</f>
        <v>9155.0974568296333</v>
      </c>
      <c r="I20">
        <f t="shared" si="2"/>
        <v>2057.3252711976702</v>
      </c>
      <c r="J20">
        <f t="shared" si="3"/>
        <v>619.22273280000002</v>
      </c>
    </row>
    <row r="21" spans="1:10">
      <c r="A21">
        <f t="shared" si="0"/>
        <v>-0.57400000000000007</v>
      </c>
      <c r="B21">
        <v>-4.1000000000000003E-3</v>
      </c>
      <c r="C21">
        <v>0.2031</v>
      </c>
      <c r="D21">
        <v>2.39</v>
      </c>
      <c r="E21">
        <f>C21*140</f>
        <v>28.434000000000001</v>
      </c>
      <c r="F21">
        <f t="shared" si="1"/>
        <v>92.004300000000001</v>
      </c>
      <c r="G21">
        <v>2.7598000000000001E-2</v>
      </c>
      <c r="H21">
        <f>0.5*0.3806*237.3^2*E21*G21</f>
        <v>8409.1061384896038</v>
      </c>
      <c r="I21">
        <f t="shared" si="2"/>
        <v>1889.6867726942928</v>
      </c>
      <c r="J21">
        <f t="shared" si="3"/>
        <v>568.76616639359997</v>
      </c>
    </row>
    <row r="22" spans="1:10">
      <c r="A22">
        <f t="shared" si="0"/>
        <v>-0.224</v>
      </c>
      <c r="B22">
        <v>-1.6000000000000001E-3</v>
      </c>
      <c r="C22">
        <v>0.2059</v>
      </c>
      <c r="D22">
        <v>2.4620000000000002</v>
      </c>
      <c r="E22">
        <f>C22*140</f>
        <v>28.826000000000001</v>
      </c>
      <c r="F22">
        <f t="shared" si="1"/>
        <v>93.2727</v>
      </c>
      <c r="G22">
        <v>2.6355E-2</v>
      </c>
      <c r="H22">
        <f>0.5*0.3806*237.3^2*E22*G22</f>
        <v>8141.0733476091364</v>
      </c>
      <c r="I22">
        <f t="shared" si="2"/>
        <v>1829.4546848559855</v>
      </c>
      <c r="J22">
        <f t="shared" si="3"/>
        <v>550.63724990399999</v>
      </c>
    </row>
    <row r="23" spans="1:10">
      <c r="A23">
        <f t="shared" si="0"/>
        <v>0.224</v>
      </c>
      <c r="B23">
        <v>1.6000000000000001E-3</v>
      </c>
      <c r="C23">
        <v>0.2059</v>
      </c>
      <c r="D23">
        <v>2.4620000000000002</v>
      </c>
      <c r="E23">
        <f>C23*140</f>
        <v>28.826000000000001</v>
      </c>
      <c r="F23">
        <f t="shared" si="1"/>
        <v>93.2727</v>
      </c>
      <c r="G23">
        <v>2.6355E-2</v>
      </c>
      <c r="H23">
        <f>0.5*0.3806*237.3^2*E23*G23</f>
        <v>8141.0733476091364</v>
      </c>
      <c r="I23">
        <f t="shared" si="2"/>
        <v>1829.4546848559855</v>
      </c>
      <c r="J23">
        <f t="shared" si="3"/>
        <v>550.63724990399999</v>
      </c>
    </row>
    <row r="24" spans="1:10">
      <c r="A24">
        <f t="shared" si="0"/>
        <v>0.57400000000000007</v>
      </c>
      <c r="B24">
        <v>4.1000000000000003E-3</v>
      </c>
      <c r="C24">
        <v>0.2031</v>
      </c>
      <c r="D24">
        <v>2.39</v>
      </c>
      <c r="E24">
        <f>C24*140</f>
        <v>28.434000000000001</v>
      </c>
      <c r="F24">
        <f t="shared" si="1"/>
        <v>92.004300000000001</v>
      </c>
      <c r="G24">
        <v>2.7598000000000001E-2</v>
      </c>
      <c r="H24">
        <f>0.5*0.3806*237.3^2*E24*G24</f>
        <v>8409.1061384896038</v>
      </c>
      <c r="I24">
        <f t="shared" si="2"/>
        <v>1889.6867726942928</v>
      </c>
      <c r="J24">
        <f t="shared" si="3"/>
        <v>568.76616639359997</v>
      </c>
    </row>
    <row r="25" spans="1:10">
      <c r="A25">
        <f t="shared" si="0"/>
        <v>1.4280000000000002</v>
      </c>
      <c r="B25">
        <v>1.0200000000000001E-2</v>
      </c>
      <c r="C25">
        <v>0.19070000000000001</v>
      </c>
      <c r="D25">
        <v>2.6869999999999998</v>
      </c>
      <c r="E25">
        <f>C25*140</f>
        <v>26.698</v>
      </c>
      <c r="F25">
        <f t="shared" si="1"/>
        <v>86.387100000000004</v>
      </c>
      <c r="G25">
        <v>3.2000000000000001E-2</v>
      </c>
      <c r="H25">
        <f>0.5*0.3806*237.3^2*E25*G25</f>
        <v>9155.0974568296333</v>
      </c>
      <c r="I25">
        <f t="shared" si="2"/>
        <v>2057.3252711976702</v>
      </c>
      <c r="J25">
        <f t="shared" si="3"/>
        <v>619.22273280000002</v>
      </c>
    </row>
    <row r="26" spans="1:10">
      <c r="A26">
        <f t="shared" si="0"/>
        <v>2.7439999999999998</v>
      </c>
      <c r="B26">
        <v>1.9599999999999999E-2</v>
      </c>
      <c r="C26">
        <v>0.16650000000000001</v>
      </c>
      <c r="D26">
        <v>2.6930000000000001</v>
      </c>
      <c r="E26">
        <f>C26*140</f>
        <v>23.310000000000002</v>
      </c>
      <c r="F26">
        <f t="shared" si="1"/>
        <v>75.424500000000009</v>
      </c>
      <c r="G26">
        <v>5.5849999999999997E-2</v>
      </c>
      <c r="H26">
        <f>0.5*0.3806*237.3^2*E26*G26</f>
        <v>13950.819370820527</v>
      </c>
      <c r="I26">
        <f t="shared" si="2"/>
        <v>3135.0155889484331</v>
      </c>
      <c r="J26">
        <f t="shared" si="3"/>
        <v>943.59066480000001</v>
      </c>
    </row>
    <row r="27" spans="1:10">
      <c r="A27">
        <f t="shared" si="0"/>
        <v>4.0179999999999998</v>
      </c>
      <c r="B27">
        <v>2.87E-2</v>
      </c>
      <c r="C27">
        <v>0.14019999999999999</v>
      </c>
      <c r="D27">
        <v>-4.9000000000000002E-2</v>
      </c>
      <c r="E27">
        <f>C27*140</f>
        <v>19.628</v>
      </c>
      <c r="F27">
        <f t="shared" si="1"/>
        <v>63.510599999999997</v>
      </c>
      <c r="G27">
        <v>0.106</v>
      </c>
      <c r="H27">
        <f>0.5*0.3806*237.3^2*E27*G27</f>
        <v>22295.446762820618</v>
      </c>
      <c r="I27">
        <f t="shared" si="2"/>
        <v>5010.2127556900268</v>
      </c>
      <c r="J27">
        <f t="shared" si="3"/>
        <v>1507.9956863999998</v>
      </c>
    </row>
    <row r="28" spans="1:10">
      <c r="A28">
        <f t="shared" si="0"/>
        <v>5.2640000000000002</v>
      </c>
      <c r="B28">
        <v>3.7600000000000001E-2</v>
      </c>
      <c r="C28">
        <v>0.11990000000000001</v>
      </c>
      <c r="D28">
        <v>-1.889</v>
      </c>
      <c r="E28">
        <f>C28*140</f>
        <v>16.786000000000001</v>
      </c>
      <c r="F28">
        <f t="shared" si="1"/>
        <v>54.314700000000002</v>
      </c>
      <c r="G28">
        <v>0.15807399999999999</v>
      </c>
      <c r="H28">
        <f>0.5*0.3806*237.3^2*E28*G28</f>
        <v>28434.259759990728</v>
      </c>
      <c r="I28">
        <f t="shared" si="2"/>
        <v>6389.7212943799386</v>
      </c>
      <c r="J28">
        <f t="shared" si="3"/>
        <v>1923.2061828671999</v>
      </c>
    </row>
    <row r="29" spans="1:10">
      <c r="A29">
        <f t="shared" si="0"/>
        <v>6.4820000000000002</v>
      </c>
      <c r="B29">
        <v>4.6300000000000001E-2</v>
      </c>
      <c r="C29">
        <v>0.10539999999999999</v>
      </c>
      <c r="D29">
        <v>-2.2269999999999999</v>
      </c>
      <c r="E29">
        <f>C29*140</f>
        <v>14.755999999999998</v>
      </c>
      <c r="F29">
        <f t="shared" si="1"/>
        <v>47.746199999999995</v>
      </c>
      <c r="G29">
        <v>0.18790499999999999</v>
      </c>
      <c r="H29">
        <f>0.5*0.3806*237.3^2*E29*G29</f>
        <v>29712.640458792492</v>
      </c>
      <c r="I29">
        <f t="shared" si="2"/>
        <v>6676.9978559084248</v>
      </c>
      <c r="J29">
        <f t="shared" si="3"/>
        <v>2009.6719352639996</v>
      </c>
    </row>
    <row r="30" spans="1:10">
      <c r="A30">
        <f t="shared" si="0"/>
        <v>7.7</v>
      </c>
      <c r="B30">
        <v>5.5E-2</v>
      </c>
      <c r="C30">
        <v>9.0899999999999995E-2</v>
      </c>
      <c r="D30">
        <v>-2.2109999999999999</v>
      </c>
      <c r="E30">
        <f>C30*140</f>
        <v>12.725999999999999</v>
      </c>
      <c r="F30">
        <f t="shared" si="1"/>
        <v>41.177699999999994</v>
      </c>
      <c r="G30">
        <v>0.21391099999999999</v>
      </c>
      <c r="H30">
        <f>0.5*0.3806*237.3^2*E30*G30</f>
        <v>29171.536302895351</v>
      </c>
      <c r="I30">
        <f t="shared" si="2"/>
        <v>6555.401416380977</v>
      </c>
      <c r="J30">
        <f t="shared" si="3"/>
        <v>1973.0733085727998</v>
      </c>
    </row>
    <row r="31" spans="1:10">
      <c r="A31">
        <f t="shared" si="0"/>
        <v>8.9039999999999999</v>
      </c>
      <c r="B31">
        <v>6.3600000000000004E-2</v>
      </c>
      <c r="C31">
        <v>7.6300000000000007E-2</v>
      </c>
      <c r="D31">
        <v>-1.843</v>
      </c>
      <c r="E31">
        <f>C31*140</f>
        <v>10.682</v>
      </c>
      <c r="F31">
        <f t="shared" si="1"/>
        <v>34.563900000000004</v>
      </c>
      <c r="G31">
        <v>0.240984</v>
      </c>
      <c r="H31">
        <f>0.5*0.3806*237.3^2*E31*G31</f>
        <v>27585.130771900407</v>
      </c>
      <c r="I31">
        <f t="shared" si="2"/>
        <v>6198.9057914382938</v>
      </c>
      <c r="J31">
        <f t="shared" si="3"/>
        <v>1865.7737005824001</v>
      </c>
    </row>
    <row r="32" spans="1:10">
      <c r="A32">
        <f t="shared" si="0"/>
        <v>9.6319999999999997</v>
      </c>
      <c r="B32">
        <v>6.88E-2</v>
      </c>
      <c r="C32">
        <v>6.7799999999999999E-2</v>
      </c>
      <c r="D32">
        <v>-2.1539999999999999</v>
      </c>
      <c r="E32">
        <f>C32*140</f>
        <v>9.4919999999999991</v>
      </c>
      <c r="F32">
        <f t="shared" si="1"/>
        <v>30.7134</v>
      </c>
      <c r="G32">
        <v>0.26026700000000003</v>
      </c>
      <c r="H32">
        <f>0.5*0.3806*237.3^2*E32*G32</f>
        <v>26473.484045001111</v>
      </c>
      <c r="I32">
        <f t="shared" si="2"/>
        <v>5949.0975382024963</v>
      </c>
      <c r="J32">
        <f t="shared" si="3"/>
        <v>1790.5853230272003</v>
      </c>
    </row>
    <row r="33" spans="1:10">
      <c r="A33">
        <f t="shared" si="0"/>
        <v>9.8699999999999992</v>
      </c>
      <c r="B33">
        <v>7.0499999999999993E-2</v>
      </c>
      <c r="C33">
        <v>6.5299999999999997E-2</v>
      </c>
      <c r="D33">
        <v>-1.9490000000000001</v>
      </c>
      <c r="E33">
        <f>C33*140</f>
        <v>9.1419999999999995</v>
      </c>
      <c r="F33">
        <f t="shared" si="1"/>
        <v>29.5809</v>
      </c>
      <c r="G33">
        <v>0.26452300000000001</v>
      </c>
      <c r="H33">
        <f>0.5*0.3806*237.3^2*E33*G33</f>
        <v>25914.266526385247</v>
      </c>
      <c r="I33">
        <f t="shared" si="2"/>
        <v>5823.4306800865725</v>
      </c>
      <c r="J33">
        <f t="shared" si="3"/>
        <v>1752.7615639968001</v>
      </c>
    </row>
    <row r="34" spans="1:10">
      <c r="A34">
        <f t="shared" si="0"/>
        <v>10.108000000000001</v>
      </c>
      <c r="B34">
        <v>7.22E-2</v>
      </c>
      <c r="C34">
        <v>6.2700000000000006E-2</v>
      </c>
      <c r="D34">
        <v>-1.83</v>
      </c>
      <c r="E34">
        <f>C34*140</f>
        <v>8.7780000000000005</v>
      </c>
      <c r="F34">
        <f t="shared" si="1"/>
        <v>28.403100000000002</v>
      </c>
      <c r="G34">
        <v>0.26950400000000002</v>
      </c>
      <c r="H34">
        <f>0.5*0.3806*237.3^2*E34*G34</f>
        <v>25350.997745123143</v>
      </c>
      <c r="I34">
        <f t="shared" si="2"/>
        <v>5696.8534258703685</v>
      </c>
      <c r="J34">
        <f t="shared" si="3"/>
        <v>1714.6637899776003</v>
      </c>
    </row>
    <row r="35" spans="1:10">
      <c r="A35">
        <f t="shared" si="0"/>
        <v>10.345999999999998</v>
      </c>
      <c r="B35">
        <v>7.3899999999999993E-2</v>
      </c>
      <c r="C35">
        <v>6.0199999999999997E-2</v>
      </c>
      <c r="D35">
        <v>-1.71</v>
      </c>
      <c r="E35">
        <f>C35*140</f>
        <v>8.427999999999999</v>
      </c>
      <c r="F35">
        <f t="shared" si="1"/>
        <v>27.270599999999998</v>
      </c>
      <c r="G35">
        <v>0.27490900000000001</v>
      </c>
      <c r="H35">
        <f>0.5*0.3806*237.3^2*E35*G35</f>
        <v>24828.343757034378</v>
      </c>
      <c r="I35">
        <f t="shared" si="2"/>
        <v>5579.403091468399</v>
      </c>
      <c r="J35">
        <f t="shared" si="3"/>
        <v>1679.3130760895999</v>
      </c>
    </row>
    <row r="36" spans="1:10">
      <c r="A36">
        <f t="shared" si="0"/>
        <v>10.584</v>
      </c>
      <c r="B36">
        <v>7.5600000000000001E-2</v>
      </c>
      <c r="C36">
        <v>5.7700000000000001E-2</v>
      </c>
      <c r="D36">
        <v>-1.5580000000000001</v>
      </c>
      <c r="E36">
        <f>C36*140</f>
        <v>8.0779999999999994</v>
      </c>
      <c r="F36">
        <f t="shared" si="1"/>
        <v>26.138100000000001</v>
      </c>
      <c r="G36">
        <v>0.28062500000000001</v>
      </c>
      <c r="H36">
        <f>0.5*0.3806*237.3^2*E36*G36</f>
        <v>24292.067090747325</v>
      </c>
      <c r="I36">
        <f t="shared" si="2"/>
        <v>5458.8914810668148</v>
      </c>
      <c r="J36">
        <f t="shared" si="3"/>
        <v>1643.040966</v>
      </c>
    </row>
    <row r="37" spans="1:10">
      <c r="A37">
        <f t="shared" si="0"/>
        <v>10.821999999999999</v>
      </c>
      <c r="B37">
        <v>7.7299999999999994E-2</v>
      </c>
      <c r="C37">
        <v>5.5100000000000003E-2</v>
      </c>
      <c r="D37">
        <v>-1.345</v>
      </c>
      <c r="E37">
        <f>C37*140</f>
        <v>7.7140000000000004</v>
      </c>
      <c r="F37">
        <f t="shared" si="1"/>
        <v>24.9603</v>
      </c>
      <c r="G37">
        <v>0.28660200000000002</v>
      </c>
      <c r="H37">
        <f>0.5*0.3806*237.3^2*E37*G37</f>
        <v>23691.530413748365</v>
      </c>
      <c r="I37">
        <f t="shared" si="2"/>
        <v>5323.9394188198576</v>
      </c>
      <c r="J37">
        <f t="shared" si="3"/>
        <v>1602.4225057343999</v>
      </c>
    </row>
    <row r="38" spans="1:10">
      <c r="A38">
        <f t="shared" si="0"/>
        <v>11.06</v>
      </c>
      <c r="B38">
        <v>7.9000000000000001E-2</v>
      </c>
      <c r="C38">
        <v>5.2600000000000001E-2</v>
      </c>
      <c r="D38">
        <v>-1.0029999999999999</v>
      </c>
      <c r="E38">
        <f>C38*140</f>
        <v>7.3639999999999999</v>
      </c>
      <c r="F38">
        <f t="shared" si="1"/>
        <v>23.8278</v>
      </c>
      <c r="G38">
        <v>0.29281800000000002</v>
      </c>
      <c r="H38">
        <f>0.5*0.3806*237.3^2*E38*G38</f>
        <v>23107.119724402404</v>
      </c>
      <c r="I38">
        <f t="shared" si="2"/>
        <v>5192.6111740230117</v>
      </c>
      <c r="J38">
        <f t="shared" si="3"/>
        <v>1562.8947578496002</v>
      </c>
    </row>
    <row r="39" spans="1:10">
      <c r="A39">
        <f t="shared" si="0"/>
        <v>11.297999999999998</v>
      </c>
      <c r="B39">
        <v>8.0699999999999994E-2</v>
      </c>
      <c r="C39">
        <v>0.05</v>
      </c>
      <c r="D39">
        <v>-0.32200000000000001</v>
      </c>
      <c r="E39">
        <f>C39*140</f>
        <v>7</v>
      </c>
      <c r="F39">
        <f t="shared" si="1"/>
        <v>22.650000000000002</v>
      </c>
      <c r="G39">
        <v>0.29939100000000002</v>
      </c>
      <c r="H39">
        <f>0.5*0.3806*237.3^2*E39*G39</f>
        <v>22457.998350629925</v>
      </c>
      <c r="I39">
        <f t="shared" si="2"/>
        <v>5046.7412023887473</v>
      </c>
      <c r="J39">
        <f t="shared" si="3"/>
        <v>1518.9901776000004</v>
      </c>
    </row>
    <row r="40" spans="1:10">
      <c r="A40">
        <f t="shared" si="0"/>
        <v>12.655999999999999</v>
      </c>
      <c r="B40">
        <v>9.0399999999999994E-2</v>
      </c>
      <c r="C40">
        <v>4.5699999999999998E-2</v>
      </c>
      <c r="D40">
        <v>2.5000000000000001E-2</v>
      </c>
      <c r="E40">
        <f>C40*140</f>
        <v>6.3979999999999997</v>
      </c>
      <c r="F40">
        <f t="shared" si="1"/>
        <v>20.702099999999998</v>
      </c>
      <c r="G40">
        <v>0.32096999999999998</v>
      </c>
      <c r="H40">
        <f>0.5*0.3806*237.3^2*E40*G40</f>
        <v>22006.092934556949</v>
      </c>
      <c r="I40">
        <f t="shared" si="2"/>
        <v>4945.1894234959436</v>
      </c>
      <c r="J40">
        <f t="shared" si="3"/>
        <v>1488.4246802879998</v>
      </c>
    </row>
    <row r="41" spans="1:10">
      <c r="A41">
        <f t="shared" si="0"/>
        <v>15.134</v>
      </c>
      <c r="B41">
        <v>0.1081</v>
      </c>
      <c r="C41">
        <v>3.9600000000000003E-2</v>
      </c>
      <c r="D41">
        <v>-0.17799999999999999</v>
      </c>
      <c r="E41">
        <f>C41*140</f>
        <v>5.5440000000000005</v>
      </c>
      <c r="F41">
        <f t="shared" si="1"/>
        <v>17.938800000000001</v>
      </c>
      <c r="G41">
        <v>0.35027799999999998</v>
      </c>
      <c r="H41">
        <f>0.5*0.3806*237.3^2*E41*G41</f>
        <v>20809.916981604198</v>
      </c>
      <c r="I41">
        <f t="shared" si="2"/>
        <v>4676.3858385627409</v>
      </c>
      <c r="J41">
        <f t="shared" si="3"/>
        <v>1407.5190049536</v>
      </c>
    </row>
    <row r="42" spans="1:10">
      <c r="A42">
        <f t="shared" si="0"/>
        <v>17.611999999999998</v>
      </c>
      <c r="B42">
        <v>0.1258</v>
      </c>
      <c r="C42">
        <v>3.3500000000000002E-2</v>
      </c>
      <c r="D42">
        <v>-0.10199999999999999</v>
      </c>
      <c r="E42">
        <f>C42*140</f>
        <v>4.6900000000000004</v>
      </c>
      <c r="F42">
        <f t="shared" si="1"/>
        <v>15.175500000000001</v>
      </c>
      <c r="G42">
        <v>0.368504</v>
      </c>
      <c r="H42">
        <f>0.5*0.3806*237.3^2*E42*G42</f>
        <v>18520.355288617076</v>
      </c>
      <c r="I42">
        <f t="shared" si="2"/>
        <v>4161.8775929476578</v>
      </c>
      <c r="J42">
        <f t="shared" si="3"/>
        <v>1252.6600692480001</v>
      </c>
    </row>
    <row r="43" spans="1:10">
      <c r="A43">
        <f t="shared" si="0"/>
        <v>20.09</v>
      </c>
      <c r="B43">
        <v>0.14349999999999999</v>
      </c>
      <c r="C43">
        <v>2.7400000000000001E-2</v>
      </c>
      <c r="D43">
        <v>-9.9000000000000005E-2</v>
      </c>
      <c r="E43">
        <f>C43*140</f>
        <v>3.8360000000000003</v>
      </c>
      <c r="F43">
        <f t="shared" si="1"/>
        <v>12.4122</v>
      </c>
      <c r="G43">
        <v>0.35602699999999998</v>
      </c>
      <c r="H43">
        <f>0.5*0.3806*237.3^2*E43*G43</f>
        <v>14635.103496001171</v>
      </c>
      <c r="I43">
        <f t="shared" si="2"/>
        <v>3288.787302472173</v>
      </c>
      <c r="J43">
        <f t="shared" si="3"/>
        <v>989.87354578559996</v>
      </c>
    </row>
    <row r="44" spans="1:10">
      <c r="G44" t="s">
        <v>44</v>
      </c>
      <c r="H44">
        <f>SUM(H2:H43)</f>
        <v>897884.77344799961</v>
      </c>
      <c r="I44">
        <f>SUM(I2:I43)</f>
        <v>201771.8592017976</v>
      </c>
      <c r="J44">
        <f>SUM(J2:J43)</f>
        <v>60730.174176268811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Charts</vt:lpstr>
      </vt:variant>
      <vt:variant>
        <vt:i4>1</vt:i4>
      </vt:variant>
    </vt:vector>
  </HeadingPairs>
  <TitlesOfParts>
    <vt:vector size="3" baseType="lpstr">
      <vt:lpstr>motherfucker</vt:lpstr>
      <vt:lpstr>Sheet1</vt:lpstr>
      <vt:lpstr>Chart1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Computer &amp; Technology Services</cp:lastModifiedBy>
  <cp:lastPrinted>2010-03-01T21:41:52Z</cp:lastPrinted>
  <dcterms:created xsi:type="dcterms:W3CDTF">2010-03-01T22:03:46Z</dcterms:created>
  <dcterms:modified xsi:type="dcterms:W3CDTF">2010-03-01T23:38:17Z</dcterms:modified>
</cp:coreProperties>
</file>